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ODDĚLENÍ IZS a SLUŽEB\IZS\SOUTĚŽE\2017\TFA\Přihlášky MČR v TFA\"/>
    </mc:Choice>
  </mc:AlternateContent>
  <bookViews>
    <workbookView xWindow="0" yWindow="0" windowWidth="17205" windowHeight="9480"/>
  </bookViews>
  <sheets>
    <sheet name="Celková startovka" sheetId="1" r:id="rId1"/>
    <sheet name="1 úsek" sheetId="2" r:id="rId2"/>
    <sheet name="2 úsek" sheetId="7" r:id="rId3"/>
    <sheet name="3 úsek" sheetId="8" r:id="rId4"/>
    <sheet name="4 úsek" sheetId="9" r:id="rId5"/>
    <sheet name="Karta závodníka" sheetId="11" r:id="rId6"/>
  </sheets>
  <calcPr calcId="152511"/>
</workbook>
</file>

<file path=xl/calcChain.xml><?xml version="1.0" encoding="utf-8"?>
<calcChain xmlns="http://schemas.openxmlformats.org/spreadsheetml/2006/main">
  <c r="B102" i="9" l="1"/>
  <c r="B101" i="9"/>
  <c r="B100" i="9"/>
  <c r="B99" i="9"/>
  <c r="B98" i="9"/>
  <c r="B97" i="9"/>
  <c r="B96" i="9"/>
  <c r="B95" i="9"/>
  <c r="B94" i="9"/>
  <c r="B93" i="9"/>
  <c r="B92" i="9"/>
  <c r="B91" i="9"/>
  <c r="B90" i="9"/>
  <c r="B89" i="9"/>
  <c r="B88" i="9"/>
  <c r="B87" i="9"/>
  <c r="B86" i="9"/>
  <c r="B85" i="9"/>
  <c r="B84" i="9"/>
  <c r="B83" i="9"/>
  <c r="B82" i="9"/>
  <c r="B81" i="9"/>
  <c r="B80" i="9"/>
  <c r="B79" i="9"/>
  <c r="B78" i="9"/>
  <c r="B77" i="9"/>
  <c r="B76" i="9"/>
  <c r="B75" i="9"/>
  <c r="B74" i="9"/>
  <c r="B73" i="9"/>
  <c r="B72" i="9"/>
  <c r="B71" i="9"/>
  <c r="B70" i="9"/>
  <c r="B69" i="9"/>
  <c r="B68" i="9"/>
  <c r="B67" i="9"/>
  <c r="B66" i="9"/>
  <c r="B65" i="9"/>
  <c r="B64" i="9"/>
  <c r="B63" i="9"/>
  <c r="B62" i="9"/>
  <c r="B61" i="9"/>
  <c r="B60" i="9"/>
  <c r="B59" i="9"/>
  <c r="B58" i="9"/>
  <c r="B57" i="9"/>
  <c r="B56" i="9"/>
  <c r="B55" i="9"/>
  <c r="B54" i="9"/>
  <c r="B53" i="9"/>
  <c r="B52" i="9"/>
  <c r="B51" i="9"/>
  <c r="B50" i="9"/>
  <c r="B49" i="9"/>
  <c r="B48" i="9"/>
  <c r="B47" i="9"/>
  <c r="B46" i="9"/>
  <c r="B45" i="9"/>
  <c r="B44" i="9"/>
  <c r="B43" i="9"/>
  <c r="B42" i="9"/>
  <c r="B41" i="9"/>
  <c r="B40" i="9"/>
  <c r="B39" i="9"/>
  <c r="B38" i="9"/>
  <c r="B37" i="9"/>
  <c r="B36" i="9"/>
  <c r="B35" i="9"/>
  <c r="B34" i="9"/>
  <c r="B33" i="9"/>
  <c r="B32" i="9"/>
  <c r="B31" i="9"/>
  <c r="B30" i="9"/>
  <c r="B29" i="9"/>
  <c r="B28" i="9"/>
  <c r="B27" i="9"/>
  <c r="B26" i="9"/>
  <c r="B25" i="9"/>
  <c r="B24" i="9"/>
  <c r="B23" i="9"/>
  <c r="B22" i="9"/>
  <c r="B21" i="9"/>
  <c r="B20" i="9"/>
  <c r="B19" i="9"/>
  <c r="B18" i="9"/>
  <c r="B17" i="9"/>
  <c r="B16" i="9"/>
  <c r="B15" i="9"/>
  <c r="B14" i="9"/>
  <c r="B13" i="9"/>
  <c r="B12" i="9"/>
  <c r="B11" i="9"/>
  <c r="B10" i="9"/>
  <c r="B9" i="9"/>
  <c r="B8" i="9"/>
  <c r="B7" i="9"/>
  <c r="B6" i="9"/>
  <c r="B5" i="9"/>
  <c r="B4" i="9"/>
  <c r="B3" i="9"/>
  <c r="B102" i="8"/>
  <c r="B101" i="8"/>
  <c r="B100" i="8"/>
  <c r="B99" i="8"/>
  <c r="B98" i="8"/>
  <c r="B97" i="8"/>
  <c r="B96" i="8"/>
  <c r="B95" i="8"/>
  <c r="B94" i="8"/>
  <c r="B93" i="8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77" i="8"/>
  <c r="B76" i="8"/>
  <c r="B75" i="8"/>
  <c r="B74" i="8"/>
  <c r="B73" i="8"/>
  <c r="B72" i="8"/>
  <c r="B71" i="8"/>
  <c r="B70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54" i="8"/>
  <c r="B53" i="8"/>
  <c r="B52" i="8"/>
  <c r="B51" i="8"/>
  <c r="B50" i="8"/>
  <c r="B49" i="8"/>
  <c r="B48" i="8"/>
  <c r="B47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31" i="8"/>
  <c r="B30" i="8"/>
  <c r="B29" i="8"/>
  <c r="B28" i="8"/>
  <c r="B27" i="8"/>
  <c r="B26" i="8"/>
  <c r="B25" i="8"/>
  <c r="B24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8" i="8"/>
  <c r="B7" i="8"/>
  <c r="B6" i="8"/>
  <c r="B5" i="8"/>
  <c r="B4" i="8"/>
  <c r="B3" i="8"/>
  <c r="B102" i="7"/>
  <c r="B101" i="7"/>
  <c r="B100" i="7"/>
  <c r="B99" i="7"/>
  <c r="B98" i="7"/>
  <c r="B97" i="7"/>
  <c r="B96" i="7"/>
  <c r="B95" i="7"/>
  <c r="B94" i="7"/>
  <c r="B93" i="7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77" i="7"/>
  <c r="B76" i="7"/>
  <c r="B75" i="7"/>
  <c r="B74" i="7"/>
  <c r="B73" i="7"/>
  <c r="B72" i="7"/>
  <c r="B71" i="7"/>
  <c r="B70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54" i="7"/>
  <c r="B53" i="7"/>
  <c r="B52" i="7"/>
  <c r="B51" i="7"/>
  <c r="B50" i="7"/>
  <c r="B49" i="7"/>
  <c r="B48" i="7"/>
  <c r="B47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31" i="7"/>
  <c r="B30" i="7"/>
  <c r="B29" i="7"/>
  <c r="B28" i="7"/>
  <c r="B27" i="7"/>
  <c r="B26" i="7"/>
  <c r="B25" i="7"/>
  <c r="B24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8" i="7"/>
  <c r="B7" i="7"/>
  <c r="B6" i="7"/>
  <c r="B5" i="7"/>
  <c r="B4" i="7"/>
  <c r="B3" i="7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B63" i="2"/>
  <c r="B64" i="2"/>
  <c r="B65" i="2"/>
  <c r="B66" i="2"/>
  <c r="B67" i="2"/>
  <c r="B68" i="2"/>
  <c r="B69" i="2"/>
  <c r="B7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90" i="2"/>
  <c r="B91" i="2"/>
  <c r="B92" i="2"/>
  <c r="B93" i="2"/>
  <c r="B94" i="2"/>
  <c r="B95" i="2"/>
  <c r="B96" i="2"/>
  <c r="B97" i="2"/>
  <c r="B98" i="2"/>
  <c r="B99" i="2"/>
  <c r="B100" i="2"/>
  <c r="B101" i="2"/>
  <c r="B102" i="2"/>
  <c r="B3" i="2"/>
  <c r="D4" i="1"/>
  <c r="D6" i="1" s="1"/>
  <c r="C6" i="2" s="1"/>
  <c r="D3" i="1"/>
  <c r="F3" i="1" s="1"/>
  <c r="H3" i="1" s="1"/>
  <c r="F4" i="1" l="1"/>
  <c r="H4" i="1" s="1"/>
  <c r="J4" i="1" s="1"/>
  <c r="C4" i="9" s="1"/>
  <c r="D5" i="1"/>
  <c r="F5" i="1" s="1"/>
  <c r="H5" i="1" s="1"/>
  <c r="J5" i="1" s="1"/>
  <c r="C5" i="9" s="1"/>
  <c r="J3" i="1"/>
  <c r="C3" i="9" s="1"/>
  <c r="C3" i="8"/>
  <c r="C5" i="8"/>
  <c r="C3" i="2"/>
  <c r="C5" i="2"/>
  <c r="C4" i="2"/>
  <c r="C3" i="7"/>
  <c r="C5" i="7"/>
  <c r="D8" i="1"/>
  <c r="D7" i="1"/>
  <c r="F6" i="1"/>
  <c r="C4" i="8" l="1"/>
  <c r="C4" i="7"/>
  <c r="C8" i="2"/>
  <c r="F8" i="1"/>
  <c r="H6" i="1"/>
  <c r="C6" i="7"/>
  <c r="F7" i="1"/>
  <c r="C7" i="2"/>
  <c r="D10" i="1"/>
  <c r="C10" i="2" s="1"/>
  <c r="D9" i="1"/>
  <c r="H8" i="1" l="1"/>
  <c r="C8" i="7"/>
  <c r="F9" i="1"/>
  <c r="C9" i="2"/>
  <c r="H7" i="1"/>
  <c r="C7" i="7"/>
  <c r="J6" i="1"/>
  <c r="C6" i="9" s="1"/>
  <c r="C6" i="8"/>
  <c r="D12" i="1"/>
  <c r="C12" i="2" s="1"/>
  <c r="D11" i="1"/>
  <c r="F10" i="1"/>
  <c r="H10" i="1" l="1"/>
  <c r="C10" i="7"/>
  <c r="F11" i="1"/>
  <c r="C11" i="2"/>
  <c r="J7" i="1"/>
  <c r="C7" i="9" s="1"/>
  <c r="C7" i="8"/>
  <c r="H9" i="1"/>
  <c r="C9" i="7"/>
  <c r="J8" i="1"/>
  <c r="C8" i="9" s="1"/>
  <c r="C8" i="8"/>
  <c r="D14" i="1"/>
  <c r="C14" i="2" s="1"/>
  <c r="D13" i="1"/>
  <c r="F12" i="1"/>
  <c r="H12" i="1" l="1"/>
  <c r="C12" i="7"/>
  <c r="F13" i="1"/>
  <c r="C13" i="2"/>
  <c r="J9" i="1"/>
  <c r="C9" i="9" s="1"/>
  <c r="C9" i="8"/>
  <c r="H11" i="1"/>
  <c r="C11" i="7"/>
  <c r="J10" i="1"/>
  <c r="C10" i="9" s="1"/>
  <c r="C10" i="8"/>
  <c r="F14" i="1"/>
  <c r="D16" i="1"/>
  <c r="C16" i="2" s="1"/>
  <c r="D15" i="1"/>
  <c r="F15" i="1" l="1"/>
  <c r="C15" i="2"/>
  <c r="H14" i="1"/>
  <c r="C14" i="7"/>
  <c r="J11" i="1"/>
  <c r="C11" i="9" s="1"/>
  <c r="C11" i="8"/>
  <c r="H13" i="1"/>
  <c r="C13" i="7"/>
  <c r="J12" i="1"/>
  <c r="C12" i="9" s="1"/>
  <c r="C12" i="8"/>
  <c r="F16" i="1"/>
  <c r="D18" i="1"/>
  <c r="C18" i="2" s="1"/>
  <c r="D17" i="1"/>
  <c r="F17" i="1" l="1"/>
  <c r="C17" i="2"/>
  <c r="H16" i="1"/>
  <c r="C16" i="7"/>
  <c r="J13" i="1"/>
  <c r="C13" i="9" s="1"/>
  <c r="C13" i="8"/>
  <c r="J14" i="1"/>
  <c r="C14" i="9" s="1"/>
  <c r="C14" i="8"/>
  <c r="H15" i="1"/>
  <c r="C15" i="7"/>
  <c r="F18" i="1"/>
  <c r="D20" i="1"/>
  <c r="C20" i="2" s="1"/>
  <c r="D19" i="1"/>
  <c r="F19" i="1" l="1"/>
  <c r="C19" i="2"/>
  <c r="H18" i="1"/>
  <c r="C18" i="7"/>
  <c r="J15" i="1"/>
  <c r="C15" i="9" s="1"/>
  <c r="C15" i="8"/>
  <c r="J16" i="1"/>
  <c r="C16" i="9" s="1"/>
  <c r="C16" i="8"/>
  <c r="H17" i="1"/>
  <c r="C17" i="7"/>
  <c r="F20" i="1"/>
  <c r="D22" i="1"/>
  <c r="C22" i="2" s="1"/>
  <c r="D21" i="1"/>
  <c r="F21" i="1" l="1"/>
  <c r="C21" i="2"/>
  <c r="H20" i="1"/>
  <c r="C20" i="7"/>
  <c r="J17" i="1"/>
  <c r="C17" i="9" s="1"/>
  <c r="C17" i="8"/>
  <c r="J18" i="1"/>
  <c r="C18" i="9" s="1"/>
  <c r="C18" i="8"/>
  <c r="H19" i="1"/>
  <c r="C19" i="7"/>
  <c r="F22" i="1"/>
  <c r="D24" i="1"/>
  <c r="C24" i="2" s="1"/>
  <c r="D23" i="1"/>
  <c r="F23" i="1" l="1"/>
  <c r="C23" i="2"/>
  <c r="H22" i="1"/>
  <c r="C22" i="7"/>
  <c r="J19" i="1"/>
  <c r="C19" i="9" s="1"/>
  <c r="C19" i="8"/>
  <c r="J20" i="1"/>
  <c r="C20" i="9" s="1"/>
  <c r="C20" i="8"/>
  <c r="H21" i="1"/>
  <c r="C21" i="7"/>
  <c r="F24" i="1"/>
  <c r="D26" i="1"/>
  <c r="C26" i="2" s="1"/>
  <c r="D25" i="1"/>
  <c r="F25" i="1" l="1"/>
  <c r="C25" i="2"/>
  <c r="H24" i="1"/>
  <c r="C24" i="7"/>
  <c r="J21" i="1"/>
  <c r="C21" i="9" s="1"/>
  <c r="C21" i="8"/>
  <c r="J22" i="1"/>
  <c r="C22" i="9" s="1"/>
  <c r="C22" i="8"/>
  <c r="H23" i="1"/>
  <c r="C23" i="7"/>
  <c r="F26" i="1"/>
  <c r="D28" i="1"/>
  <c r="C28" i="2" s="1"/>
  <c r="D27" i="1"/>
  <c r="F27" i="1" l="1"/>
  <c r="C27" i="2"/>
  <c r="H26" i="1"/>
  <c r="C26" i="7"/>
  <c r="J23" i="1"/>
  <c r="C23" i="9" s="1"/>
  <c r="C23" i="8"/>
  <c r="J24" i="1"/>
  <c r="C24" i="9" s="1"/>
  <c r="C24" i="8"/>
  <c r="H25" i="1"/>
  <c r="C25" i="7"/>
  <c r="F28" i="1"/>
  <c r="D30" i="1"/>
  <c r="C30" i="2" s="1"/>
  <c r="D29" i="1"/>
  <c r="F29" i="1" l="1"/>
  <c r="C29" i="2"/>
  <c r="H28" i="1"/>
  <c r="C28" i="7"/>
  <c r="J25" i="1"/>
  <c r="C25" i="9" s="1"/>
  <c r="C25" i="8"/>
  <c r="J26" i="1"/>
  <c r="C26" i="9" s="1"/>
  <c r="C26" i="8"/>
  <c r="H27" i="1"/>
  <c r="C27" i="7"/>
  <c r="F30" i="1"/>
  <c r="D32" i="1"/>
  <c r="C32" i="2" s="1"/>
  <c r="D31" i="1"/>
  <c r="F31" i="1" l="1"/>
  <c r="C31" i="2"/>
  <c r="H30" i="1"/>
  <c r="C30" i="7"/>
  <c r="J27" i="1"/>
  <c r="C27" i="9" s="1"/>
  <c r="C27" i="8"/>
  <c r="J28" i="1"/>
  <c r="C28" i="9" s="1"/>
  <c r="C28" i="8"/>
  <c r="H29" i="1"/>
  <c r="C29" i="7"/>
  <c r="F32" i="1"/>
  <c r="D34" i="1"/>
  <c r="C34" i="2" s="1"/>
  <c r="D33" i="1"/>
  <c r="F33" i="1" l="1"/>
  <c r="C33" i="2"/>
  <c r="H32" i="1"/>
  <c r="C32" i="7"/>
  <c r="J29" i="1"/>
  <c r="C29" i="9" s="1"/>
  <c r="C29" i="8"/>
  <c r="J30" i="1"/>
  <c r="C30" i="9" s="1"/>
  <c r="C30" i="8"/>
  <c r="H31" i="1"/>
  <c r="C31" i="7"/>
  <c r="F34" i="1"/>
  <c r="D36" i="1"/>
  <c r="C36" i="2" s="1"/>
  <c r="D35" i="1"/>
  <c r="F35" i="1" l="1"/>
  <c r="C35" i="2"/>
  <c r="H34" i="1"/>
  <c r="C34" i="7"/>
  <c r="J31" i="1"/>
  <c r="C31" i="9" s="1"/>
  <c r="C31" i="8"/>
  <c r="J32" i="1"/>
  <c r="C32" i="9" s="1"/>
  <c r="C32" i="8"/>
  <c r="H33" i="1"/>
  <c r="C33" i="7"/>
  <c r="F36" i="1"/>
  <c r="D38" i="1"/>
  <c r="C38" i="2" s="1"/>
  <c r="D37" i="1"/>
  <c r="F37" i="1" l="1"/>
  <c r="C37" i="2"/>
  <c r="H36" i="1"/>
  <c r="C36" i="7"/>
  <c r="J33" i="1"/>
  <c r="C33" i="9" s="1"/>
  <c r="C33" i="8"/>
  <c r="J34" i="1"/>
  <c r="C34" i="9" s="1"/>
  <c r="C34" i="8"/>
  <c r="H35" i="1"/>
  <c r="C35" i="7"/>
  <c r="F38" i="1"/>
  <c r="D40" i="1"/>
  <c r="C40" i="2" s="1"/>
  <c r="D39" i="1"/>
  <c r="F39" i="1" l="1"/>
  <c r="C39" i="2"/>
  <c r="H38" i="1"/>
  <c r="C38" i="7"/>
  <c r="J35" i="1"/>
  <c r="C35" i="9" s="1"/>
  <c r="C35" i="8"/>
  <c r="J36" i="1"/>
  <c r="C36" i="9" s="1"/>
  <c r="C36" i="8"/>
  <c r="H37" i="1"/>
  <c r="C37" i="7"/>
  <c r="F40" i="1"/>
  <c r="D42" i="1"/>
  <c r="C42" i="2" s="1"/>
  <c r="D41" i="1"/>
  <c r="F41" i="1" l="1"/>
  <c r="C41" i="2"/>
  <c r="H40" i="1"/>
  <c r="C40" i="7"/>
  <c r="J37" i="1"/>
  <c r="C37" i="9" s="1"/>
  <c r="C37" i="8"/>
  <c r="J38" i="1"/>
  <c r="C38" i="9" s="1"/>
  <c r="C38" i="8"/>
  <c r="H39" i="1"/>
  <c r="C39" i="7"/>
  <c r="F42" i="1"/>
  <c r="D44" i="1"/>
  <c r="C44" i="2" s="1"/>
  <c r="D43" i="1"/>
  <c r="F43" i="1" l="1"/>
  <c r="C43" i="2"/>
  <c r="H42" i="1"/>
  <c r="C42" i="7"/>
  <c r="J39" i="1"/>
  <c r="C39" i="9" s="1"/>
  <c r="C39" i="8"/>
  <c r="J40" i="1"/>
  <c r="C40" i="9" s="1"/>
  <c r="C40" i="8"/>
  <c r="H41" i="1"/>
  <c r="C41" i="7"/>
  <c r="F44" i="1"/>
  <c r="D46" i="1"/>
  <c r="C46" i="2" s="1"/>
  <c r="D45" i="1"/>
  <c r="F45" i="1" l="1"/>
  <c r="C45" i="2"/>
  <c r="H44" i="1"/>
  <c r="C44" i="7"/>
  <c r="J41" i="1"/>
  <c r="C41" i="9" s="1"/>
  <c r="C41" i="8"/>
  <c r="J42" i="1"/>
  <c r="C42" i="9" s="1"/>
  <c r="C42" i="8"/>
  <c r="H43" i="1"/>
  <c r="C43" i="7"/>
  <c r="F46" i="1"/>
  <c r="D48" i="1"/>
  <c r="C48" i="2" s="1"/>
  <c r="D47" i="1"/>
  <c r="F47" i="1" l="1"/>
  <c r="C47" i="2"/>
  <c r="H46" i="1"/>
  <c r="C46" i="7"/>
  <c r="J43" i="1"/>
  <c r="C43" i="9" s="1"/>
  <c r="C43" i="8"/>
  <c r="J44" i="1"/>
  <c r="C44" i="9" s="1"/>
  <c r="C44" i="8"/>
  <c r="H45" i="1"/>
  <c r="C45" i="7"/>
  <c r="F48" i="1"/>
  <c r="D50" i="1"/>
  <c r="C50" i="2" s="1"/>
  <c r="D49" i="1"/>
  <c r="F49" i="1" l="1"/>
  <c r="C49" i="2"/>
  <c r="H48" i="1"/>
  <c r="C48" i="7"/>
  <c r="J45" i="1"/>
  <c r="C45" i="9" s="1"/>
  <c r="C45" i="8"/>
  <c r="J46" i="1"/>
  <c r="C46" i="9" s="1"/>
  <c r="C46" i="8"/>
  <c r="H47" i="1"/>
  <c r="C47" i="7"/>
  <c r="F50" i="1"/>
  <c r="D52" i="1"/>
  <c r="C52" i="2" s="1"/>
  <c r="D51" i="1"/>
  <c r="F51" i="1" l="1"/>
  <c r="C51" i="2"/>
  <c r="H50" i="1"/>
  <c r="C50" i="7"/>
  <c r="J47" i="1"/>
  <c r="C47" i="9" s="1"/>
  <c r="C47" i="8"/>
  <c r="J48" i="1"/>
  <c r="C48" i="9" s="1"/>
  <c r="C48" i="8"/>
  <c r="H49" i="1"/>
  <c r="C49" i="7"/>
  <c r="F52" i="1"/>
  <c r="D54" i="1"/>
  <c r="C54" i="2" s="1"/>
  <c r="D53" i="1"/>
  <c r="F53" i="1" l="1"/>
  <c r="C53" i="2"/>
  <c r="H52" i="1"/>
  <c r="C52" i="7"/>
  <c r="J49" i="1"/>
  <c r="C49" i="9" s="1"/>
  <c r="C49" i="8"/>
  <c r="J50" i="1"/>
  <c r="C50" i="9" s="1"/>
  <c r="C50" i="8"/>
  <c r="H51" i="1"/>
  <c r="C51" i="7"/>
  <c r="F54" i="1"/>
  <c r="D56" i="1"/>
  <c r="C56" i="2" s="1"/>
  <c r="D55" i="1"/>
  <c r="F55" i="1" l="1"/>
  <c r="C55" i="2"/>
  <c r="H54" i="1"/>
  <c r="C54" i="7"/>
  <c r="J51" i="1"/>
  <c r="C51" i="9" s="1"/>
  <c r="C51" i="8"/>
  <c r="J52" i="1"/>
  <c r="C52" i="9" s="1"/>
  <c r="C52" i="8"/>
  <c r="H53" i="1"/>
  <c r="C53" i="7"/>
  <c r="F56" i="1"/>
  <c r="D58" i="1"/>
  <c r="C58" i="2" s="1"/>
  <c r="D57" i="1"/>
  <c r="F57" i="1" l="1"/>
  <c r="C57" i="2"/>
  <c r="H56" i="1"/>
  <c r="C56" i="7"/>
  <c r="J53" i="1"/>
  <c r="C53" i="9" s="1"/>
  <c r="C53" i="8"/>
  <c r="J54" i="1"/>
  <c r="C54" i="9" s="1"/>
  <c r="C54" i="8"/>
  <c r="H55" i="1"/>
  <c r="C55" i="7"/>
  <c r="F58" i="1"/>
  <c r="D60" i="1"/>
  <c r="C60" i="2" s="1"/>
  <c r="D59" i="1"/>
  <c r="F59" i="1" l="1"/>
  <c r="C59" i="2"/>
  <c r="H58" i="1"/>
  <c r="C58" i="7"/>
  <c r="J55" i="1"/>
  <c r="C55" i="9" s="1"/>
  <c r="C55" i="8"/>
  <c r="J56" i="1"/>
  <c r="C56" i="9" s="1"/>
  <c r="C56" i="8"/>
  <c r="H57" i="1"/>
  <c r="C57" i="7"/>
  <c r="F60" i="1"/>
  <c r="D62" i="1"/>
  <c r="C62" i="2" s="1"/>
  <c r="D61" i="1"/>
  <c r="F61" i="1" l="1"/>
  <c r="C61" i="2"/>
  <c r="H60" i="1"/>
  <c r="C60" i="7"/>
  <c r="J57" i="1"/>
  <c r="C57" i="9" s="1"/>
  <c r="C57" i="8"/>
  <c r="J58" i="1"/>
  <c r="C58" i="9" s="1"/>
  <c r="C58" i="8"/>
  <c r="H59" i="1"/>
  <c r="C59" i="7"/>
  <c r="F62" i="1"/>
  <c r="D64" i="1"/>
  <c r="C64" i="2" s="1"/>
  <c r="D63" i="1"/>
  <c r="F63" i="1" l="1"/>
  <c r="C63" i="2"/>
  <c r="H62" i="1"/>
  <c r="C62" i="7"/>
  <c r="J59" i="1"/>
  <c r="C59" i="9" s="1"/>
  <c r="C59" i="8"/>
  <c r="J60" i="1"/>
  <c r="C60" i="9" s="1"/>
  <c r="C60" i="8"/>
  <c r="H61" i="1"/>
  <c r="C61" i="7"/>
  <c r="F64" i="1"/>
  <c r="D66" i="1"/>
  <c r="C66" i="2" s="1"/>
  <c r="D65" i="1"/>
  <c r="F65" i="1" l="1"/>
  <c r="C65" i="2"/>
  <c r="H64" i="1"/>
  <c r="C64" i="7"/>
  <c r="J61" i="1"/>
  <c r="C61" i="9" s="1"/>
  <c r="C61" i="8"/>
  <c r="J62" i="1"/>
  <c r="C62" i="9" s="1"/>
  <c r="C62" i="8"/>
  <c r="H63" i="1"/>
  <c r="C63" i="7"/>
  <c r="F66" i="1"/>
  <c r="D68" i="1"/>
  <c r="C68" i="2" s="1"/>
  <c r="D67" i="1"/>
  <c r="F67" i="1" l="1"/>
  <c r="C67" i="2"/>
  <c r="H66" i="1"/>
  <c r="C66" i="7"/>
  <c r="J63" i="1"/>
  <c r="C63" i="9" s="1"/>
  <c r="C63" i="8"/>
  <c r="J64" i="1"/>
  <c r="C64" i="9" s="1"/>
  <c r="C64" i="8"/>
  <c r="H65" i="1"/>
  <c r="C65" i="7"/>
  <c r="F68" i="1"/>
  <c r="D70" i="1"/>
  <c r="C70" i="2" s="1"/>
  <c r="D69" i="1"/>
  <c r="F69" i="1" l="1"/>
  <c r="C69" i="2"/>
  <c r="H68" i="1"/>
  <c r="C68" i="7"/>
  <c r="J65" i="1"/>
  <c r="C65" i="9" s="1"/>
  <c r="C65" i="8"/>
  <c r="J66" i="1"/>
  <c r="C66" i="9" s="1"/>
  <c r="C66" i="8"/>
  <c r="H67" i="1"/>
  <c r="C67" i="7"/>
  <c r="F70" i="1"/>
  <c r="D72" i="1"/>
  <c r="C72" i="2" s="1"/>
  <c r="D71" i="1"/>
  <c r="F71" i="1" l="1"/>
  <c r="C71" i="2"/>
  <c r="H70" i="1"/>
  <c r="C70" i="7"/>
  <c r="J67" i="1"/>
  <c r="C67" i="9" s="1"/>
  <c r="C67" i="8"/>
  <c r="J68" i="1"/>
  <c r="C68" i="9" s="1"/>
  <c r="C68" i="8"/>
  <c r="H69" i="1"/>
  <c r="C69" i="7"/>
  <c r="F72" i="1"/>
  <c r="D74" i="1"/>
  <c r="C74" i="2" s="1"/>
  <c r="D73" i="1"/>
  <c r="F73" i="1" l="1"/>
  <c r="C73" i="2"/>
  <c r="H72" i="1"/>
  <c r="C72" i="7"/>
  <c r="J69" i="1"/>
  <c r="C69" i="9" s="1"/>
  <c r="C69" i="8"/>
  <c r="J70" i="1"/>
  <c r="C70" i="9" s="1"/>
  <c r="C70" i="8"/>
  <c r="H71" i="1"/>
  <c r="C71" i="7"/>
  <c r="F74" i="1"/>
  <c r="D76" i="1"/>
  <c r="C76" i="2" s="1"/>
  <c r="D75" i="1"/>
  <c r="F75" i="1" l="1"/>
  <c r="C75" i="2"/>
  <c r="H74" i="1"/>
  <c r="C74" i="7"/>
  <c r="J71" i="1"/>
  <c r="C71" i="9" s="1"/>
  <c r="C71" i="8"/>
  <c r="J72" i="1"/>
  <c r="C72" i="9" s="1"/>
  <c r="C72" i="8"/>
  <c r="H73" i="1"/>
  <c r="C73" i="7"/>
  <c r="F76" i="1"/>
  <c r="D78" i="1"/>
  <c r="C78" i="2" s="1"/>
  <c r="D77" i="1"/>
  <c r="F77" i="1" l="1"/>
  <c r="C77" i="2"/>
  <c r="H76" i="1"/>
  <c r="C76" i="7"/>
  <c r="J73" i="1"/>
  <c r="C73" i="9" s="1"/>
  <c r="C73" i="8"/>
  <c r="J74" i="1"/>
  <c r="C74" i="9" s="1"/>
  <c r="C74" i="8"/>
  <c r="H75" i="1"/>
  <c r="C75" i="7"/>
  <c r="F78" i="1"/>
  <c r="D80" i="1"/>
  <c r="C80" i="2" s="1"/>
  <c r="D79" i="1"/>
  <c r="F79" i="1" l="1"/>
  <c r="C79" i="2"/>
  <c r="H78" i="1"/>
  <c r="C78" i="7"/>
  <c r="J75" i="1"/>
  <c r="C75" i="9" s="1"/>
  <c r="C75" i="8"/>
  <c r="J76" i="1"/>
  <c r="C76" i="9" s="1"/>
  <c r="C76" i="8"/>
  <c r="H77" i="1"/>
  <c r="C77" i="7"/>
  <c r="F80" i="1"/>
  <c r="D82" i="1"/>
  <c r="C82" i="2" s="1"/>
  <c r="D81" i="1"/>
  <c r="F81" i="1" l="1"/>
  <c r="C81" i="2"/>
  <c r="H80" i="1"/>
  <c r="C80" i="7"/>
  <c r="J77" i="1"/>
  <c r="C77" i="9" s="1"/>
  <c r="C77" i="8"/>
  <c r="J78" i="1"/>
  <c r="C78" i="9" s="1"/>
  <c r="C78" i="8"/>
  <c r="H79" i="1"/>
  <c r="C79" i="7"/>
  <c r="F82" i="1"/>
  <c r="D84" i="1"/>
  <c r="C84" i="2" s="1"/>
  <c r="D83" i="1"/>
  <c r="F83" i="1" l="1"/>
  <c r="C83" i="2"/>
  <c r="H82" i="1"/>
  <c r="C82" i="7"/>
  <c r="J79" i="1"/>
  <c r="C79" i="9" s="1"/>
  <c r="C79" i="8"/>
  <c r="J80" i="1"/>
  <c r="C80" i="9" s="1"/>
  <c r="C80" i="8"/>
  <c r="H81" i="1"/>
  <c r="C81" i="7"/>
  <c r="F84" i="1"/>
  <c r="D86" i="1"/>
  <c r="C86" i="2" s="1"/>
  <c r="D85" i="1"/>
  <c r="F85" i="1" l="1"/>
  <c r="C85" i="2"/>
  <c r="H84" i="1"/>
  <c r="C84" i="7"/>
  <c r="J81" i="1"/>
  <c r="C81" i="9" s="1"/>
  <c r="C81" i="8"/>
  <c r="J82" i="1"/>
  <c r="C82" i="9" s="1"/>
  <c r="C82" i="8"/>
  <c r="H83" i="1"/>
  <c r="C83" i="7"/>
  <c r="F86" i="1"/>
  <c r="D88" i="1"/>
  <c r="C88" i="2" s="1"/>
  <c r="D87" i="1"/>
  <c r="F87" i="1" l="1"/>
  <c r="C87" i="2"/>
  <c r="H86" i="1"/>
  <c r="C86" i="7"/>
  <c r="J83" i="1"/>
  <c r="C83" i="9" s="1"/>
  <c r="C83" i="8"/>
  <c r="J84" i="1"/>
  <c r="C84" i="9" s="1"/>
  <c r="C84" i="8"/>
  <c r="H85" i="1"/>
  <c r="C85" i="7"/>
  <c r="F88" i="1"/>
  <c r="D90" i="1"/>
  <c r="C90" i="2" s="1"/>
  <c r="D89" i="1"/>
  <c r="F89" i="1" l="1"/>
  <c r="C89" i="2"/>
  <c r="H88" i="1"/>
  <c r="C88" i="7"/>
  <c r="J85" i="1"/>
  <c r="C85" i="9" s="1"/>
  <c r="C85" i="8"/>
  <c r="J86" i="1"/>
  <c r="C86" i="9" s="1"/>
  <c r="C86" i="8"/>
  <c r="H87" i="1"/>
  <c r="C87" i="7"/>
  <c r="F90" i="1"/>
  <c r="D92" i="1"/>
  <c r="C92" i="2" s="1"/>
  <c r="D91" i="1"/>
  <c r="F91" i="1" l="1"/>
  <c r="C91" i="2"/>
  <c r="H90" i="1"/>
  <c r="C90" i="7"/>
  <c r="J87" i="1"/>
  <c r="C87" i="9" s="1"/>
  <c r="C87" i="8"/>
  <c r="J88" i="1"/>
  <c r="C88" i="9" s="1"/>
  <c r="C88" i="8"/>
  <c r="H89" i="1"/>
  <c r="C89" i="7"/>
  <c r="F92" i="1"/>
  <c r="D94" i="1"/>
  <c r="C94" i="2" s="1"/>
  <c r="D93" i="1"/>
  <c r="F93" i="1" l="1"/>
  <c r="C93" i="2"/>
  <c r="H92" i="1"/>
  <c r="C92" i="7"/>
  <c r="J89" i="1"/>
  <c r="C89" i="9" s="1"/>
  <c r="C89" i="8"/>
  <c r="J90" i="1"/>
  <c r="C90" i="9" s="1"/>
  <c r="C90" i="8"/>
  <c r="H91" i="1"/>
  <c r="C91" i="7"/>
  <c r="F94" i="1"/>
  <c r="D96" i="1"/>
  <c r="C96" i="2" s="1"/>
  <c r="D95" i="1"/>
  <c r="F95" i="1" l="1"/>
  <c r="C95" i="2"/>
  <c r="H94" i="1"/>
  <c r="C94" i="7"/>
  <c r="J91" i="1"/>
  <c r="C91" i="9" s="1"/>
  <c r="C91" i="8"/>
  <c r="J92" i="1"/>
  <c r="C92" i="9" s="1"/>
  <c r="C92" i="8"/>
  <c r="H93" i="1"/>
  <c r="C93" i="7"/>
  <c r="F96" i="1"/>
  <c r="D98" i="1"/>
  <c r="C98" i="2" s="1"/>
  <c r="D97" i="1"/>
  <c r="F97" i="1" l="1"/>
  <c r="C97" i="2"/>
  <c r="H96" i="1"/>
  <c r="C96" i="7"/>
  <c r="J93" i="1"/>
  <c r="C93" i="9" s="1"/>
  <c r="C93" i="8"/>
  <c r="J94" i="1"/>
  <c r="C94" i="9" s="1"/>
  <c r="C94" i="8"/>
  <c r="H95" i="1"/>
  <c r="C95" i="7"/>
  <c r="F98" i="1"/>
  <c r="D100" i="1"/>
  <c r="C100" i="2" s="1"/>
  <c r="D99" i="1"/>
  <c r="F99" i="1" l="1"/>
  <c r="C99" i="2"/>
  <c r="H98" i="1"/>
  <c r="C98" i="7"/>
  <c r="J95" i="1"/>
  <c r="C95" i="9" s="1"/>
  <c r="C95" i="8"/>
  <c r="J96" i="1"/>
  <c r="C96" i="9" s="1"/>
  <c r="C96" i="8"/>
  <c r="H97" i="1"/>
  <c r="C97" i="7"/>
  <c r="F100" i="1"/>
  <c r="D102" i="1"/>
  <c r="D101" i="1"/>
  <c r="F101" i="1" l="1"/>
  <c r="C101" i="2"/>
  <c r="F102" i="1"/>
  <c r="C102" i="2"/>
  <c r="H100" i="1"/>
  <c r="C100" i="7"/>
  <c r="J97" i="1"/>
  <c r="C97" i="9" s="1"/>
  <c r="C97" i="8"/>
  <c r="J98" i="1"/>
  <c r="C98" i="9" s="1"/>
  <c r="C98" i="8"/>
  <c r="H99" i="1"/>
  <c r="C99" i="7"/>
  <c r="J99" i="1" l="1"/>
  <c r="C99" i="9" s="1"/>
  <c r="C99" i="8"/>
  <c r="J100" i="1"/>
  <c r="C100" i="9" s="1"/>
  <c r="C100" i="8"/>
  <c r="H102" i="1"/>
  <c r="C102" i="7"/>
  <c r="H101" i="1"/>
  <c r="C101" i="7"/>
  <c r="J101" i="1" l="1"/>
  <c r="C101" i="9" s="1"/>
  <c r="C101" i="8"/>
  <c r="J102" i="1"/>
  <c r="C102" i="9" s="1"/>
  <c r="C102" i="8"/>
</calcChain>
</file>

<file path=xl/comments1.xml><?xml version="1.0" encoding="utf-8"?>
<comments xmlns="http://schemas.openxmlformats.org/spreadsheetml/2006/main">
  <authors>
    <author>droluk</author>
  </authors>
  <commentList>
    <comment ref="E1" authorId="0" shapeId="0">
      <text>
        <r>
          <rPr>
            <b/>
            <sz val="8"/>
            <color indexed="81"/>
            <rFont val="Tahoma"/>
            <family val="2"/>
            <charset val="238"/>
          </rPr>
          <t xml:space="preserve">Drozdík Lukáš:
</t>
        </r>
        <r>
          <rPr>
            <sz val="8"/>
            <color indexed="81"/>
            <rFont val="Tahoma"/>
            <family val="2"/>
            <charset val="238"/>
          </rPr>
          <t xml:space="preserve">Skutečný čas startu prvního závodníka.
</t>
        </r>
      </text>
    </comment>
    <comment ref="G1" authorId="0" shapeId="0">
      <text>
        <r>
          <rPr>
            <b/>
            <sz val="8"/>
            <color indexed="81"/>
            <rFont val="Tahoma"/>
            <family val="2"/>
            <charset val="238"/>
          </rPr>
          <t xml:space="preserve">Drozdík Lukáš:
</t>
        </r>
        <r>
          <rPr>
            <sz val="8"/>
            <color indexed="81"/>
            <rFont val="Tahoma"/>
            <family val="2"/>
            <charset val="238"/>
          </rPr>
          <t>Nastav čas po kterém startuje závodník ve formátu minut. Doporučuje se dodržet čas mezi 7 - 10 min.</t>
        </r>
        <r>
          <rPr>
            <b/>
            <sz val="8"/>
            <color indexed="81"/>
            <rFont val="Tahoma"/>
            <family val="2"/>
            <charset val="238"/>
          </rPr>
          <t xml:space="preserve"> Čas musí být větší vždy min. o 2 min než je max. délka úseku napsaná v propozicích.</t>
        </r>
      </text>
    </comment>
    <comment ref="I1" authorId="0" shapeId="0">
      <text>
        <r>
          <rPr>
            <b/>
            <sz val="8"/>
            <color indexed="81"/>
            <rFont val="Tahoma"/>
            <family val="2"/>
            <charset val="238"/>
          </rPr>
          <t xml:space="preserve">Drozdík Lukáš:
</t>
        </r>
        <r>
          <rPr>
            <sz val="8"/>
            <color indexed="81"/>
            <rFont val="Tahoma"/>
            <family val="2"/>
            <charset val="238"/>
          </rPr>
          <t xml:space="preserve">Nastav čas mezi jednotlivými rozběhy. Je doporučeno použít šas mezi 5 - 8 min.
</t>
        </r>
        <r>
          <rPr>
            <b/>
            <sz val="8"/>
            <color indexed="81"/>
            <rFont val="Tahoma"/>
            <family val="2"/>
            <charset val="238"/>
          </rPr>
          <t>Čas musí být nastaven tak aby se stihli smotat hadice na prvním úseku tj. max čas úseku + čas na smotání. Obvykle stačí + 1 min.</t>
        </r>
      </text>
    </comment>
    <comment ref="C2" authorId="0" shapeId="0">
      <text>
        <r>
          <rPr>
            <b/>
            <sz val="8"/>
            <color indexed="81"/>
            <rFont val="Tahoma"/>
            <family val="2"/>
            <charset val="238"/>
          </rPr>
          <t>droluk:</t>
        </r>
        <r>
          <rPr>
            <sz val="8"/>
            <color indexed="81"/>
            <rFont val="Tahoma"/>
            <family val="2"/>
            <charset val="238"/>
          </rPr>
          <t xml:space="preserve">
Kategorie</t>
        </r>
      </text>
    </comment>
  </commentList>
</comments>
</file>

<file path=xl/sharedStrings.xml><?xml version="1.0" encoding="utf-8"?>
<sst xmlns="http://schemas.openxmlformats.org/spreadsheetml/2006/main" count="268" uniqueCount="105">
  <si>
    <t>Závodník</t>
  </si>
  <si>
    <t>Startovní 
číslo</t>
  </si>
  <si>
    <t>Úsek č. 1</t>
  </si>
  <si>
    <t>Úsek č. 2</t>
  </si>
  <si>
    <t>Úsek č. 3</t>
  </si>
  <si>
    <t>Úsek č.4</t>
  </si>
  <si>
    <t>Čas T0</t>
  </si>
  <si>
    <t>Čas mezi 
běhy</t>
  </si>
  <si>
    <t>Čas
závodníka</t>
  </si>
  <si>
    <t>Datum:</t>
  </si>
  <si>
    <t>Název závodu v TFA</t>
  </si>
  <si>
    <t>Startovní 
čas</t>
  </si>
  <si>
    <t>Čas úseku</t>
  </si>
  <si>
    <t>Poznámka</t>
  </si>
  <si>
    <t>Penalizace</t>
  </si>
  <si>
    <t>Úsek č. 4</t>
  </si>
  <si>
    <t>Karta závodníka</t>
  </si>
  <si>
    <t>Jméno:</t>
  </si>
  <si>
    <t>Kategorie</t>
  </si>
  <si>
    <t>Kat.</t>
  </si>
  <si>
    <t>Čas 
závod.</t>
  </si>
  <si>
    <t>Čas</t>
  </si>
  <si>
    <t>Podpis</t>
  </si>
  <si>
    <t>Penal.</t>
  </si>
  <si>
    <t>Vojtěch Dvořák</t>
  </si>
  <si>
    <t>A</t>
  </si>
  <si>
    <t>Jiří Šilhán</t>
  </si>
  <si>
    <t>Pavel Hauer</t>
  </si>
  <si>
    <t>B</t>
  </si>
  <si>
    <t>Václav Kolář</t>
  </si>
  <si>
    <t>Likáš Krejcar</t>
  </si>
  <si>
    <t>Ondřej Pavlík</t>
  </si>
  <si>
    <t>Michal Brousil</t>
  </si>
  <si>
    <t>Radek Kladiva</t>
  </si>
  <si>
    <t>Lukáš Koutník</t>
  </si>
  <si>
    <t>Jiří Špetík</t>
  </si>
  <si>
    <t>Michal Přecechtěl</t>
  </si>
  <si>
    <t>Martin Hruška</t>
  </si>
  <si>
    <t>Stanislav Kalvoda</t>
  </si>
  <si>
    <t>Rudolf Mališ</t>
  </si>
  <si>
    <t>Petr Veinhofer</t>
  </si>
  <si>
    <t>Jan Pipiš</t>
  </si>
  <si>
    <t>Lukáš Pernikl</t>
  </si>
  <si>
    <t>Jan Petr</t>
  </si>
  <si>
    <t>Tomáš Višnár</t>
  </si>
  <si>
    <t>Martin Plšek</t>
  </si>
  <si>
    <t>Jiří Mikulecký</t>
  </si>
  <si>
    <t>Ondřej Fišer</t>
  </si>
  <si>
    <t>Michal Strnad</t>
  </si>
  <si>
    <t>Petr Svatek</t>
  </si>
  <si>
    <t>Petr Boček</t>
  </si>
  <si>
    <t>Luboš Ptáček</t>
  </si>
  <si>
    <t>Petr Smilek</t>
  </si>
  <si>
    <t>Dušan Pavelka</t>
  </si>
  <si>
    <t>Marek Puška</t>
  </si>
  <si>
    <t>Robin Bureš</t>
  </si>
  <si>
    <t>Jaroslav Krejčík</t>
  </si>
  <si>
    <t>Přemysl Lamač</t>
  </si>
  <si>
    <t>Tomáš Kuželka</t>
  </si>
  <si>
    <t>Petr Jindra</t>
  </si>
  <si>
    <t>C</t>
  </si>
  <si>
    <t>Pavel Bernhauer</t>
  </si>
  <si>
    <t>Daniel Knápek</t>
  </si>
  <si>
    <t>Tomáš Novotný</t>
  </si>
  <si>
    <t>Jiří Šídlo</t>
  </si>
  <si>
    <t>Vojtěch Fila</t>
  </si>
  <si>
    <t>Jaroslav Hanzel</t>
  </si>
  <si>
    <t>Aleš Baklík</t>
  </si>
  <si>
    <t>Martin Koliba</t>
  </si>
  <si>
    <t>Zdeněk Vrána</t>
  </si>
  <si>
    <t>Lukáš Syrovátka</t>
  </si>
  <si>
    <t>Oldřich Šmatera</t>
  </si>
  <si>
    <t>Jiří Dvořák</t>
  </si>
  <si>
    <t>Dušan Plodr</t>
  </si>
  <si>
    <t>Petr Vyhnálek</t>
  </si>
  <si>
    <t>Roman Viej</t>
  </si>
  <si>
    <t>Jan Haderka</t>
  </si>
  <si>
    <t>Liukáš Nenička</t>
  </si>
  <si>
    <t>Jan Dvořák</t>
  </si>
  <si>
    <t>Aleš Zeman</t>
  </si>
  <si>
    <t>Štěpán Karban</t>
  </si>
  <si>
    <t>Martin Januš</t>
  </si>
  <si>
    <t>Martin Pyszko</t>
  </si>
  <si>
    <t>Tomáš Houf</t>
  </si>
  <si>
    <t>Tomáš Sedlák</t>
  </si>
  <si>
    <t>Ondřej Horych</t>
  </si>
  <si>
    <t>Jan Šindelka</t>
  </si>
  <si>
    <t>Jan Skála</t>
  </si>
  <si>
    <t>Josef Frýdl</t>
  </si>
  <si>
    <t>Petr Moleš</t>
  </si>
  <si>
    <t>Pavel Kouřík</t>
  </si>
  <si>
    <t>Vít Malenovský</t>
  </si>
  <si>
    <t>Ondřej Rosenkranz</t>
  </si>
  <si>
    <t>Daniel Kouřil</t>
  </si>
  <si>
    <t>Marek Víšek</t>
  </si>
  <si>
    <t>Petr Benda</t>
  </si>
  <si>
    <t>Jan Hornáček</t>
  </si>
  <si>
    <t>Petr Tešnar</t>
  </si>
  <si>
    <t>Petr Plaček</t>
  </si>
  <si>
    <t>Jan Mora</t>
  </si>
  <si>
    <t>David Kubiš</t>
  </si>
  <si>
    <t>Milan Pařil</t>
  </si>
  <si>
    <t>Pavel Havlena(asi ne závodník)</t>
  </si>
  <si>
    <t>MČR TFA 2017 Ústí nad Labem</t>
  </si>
  <si>
    <t>Tomáš Sobecký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</si>
</sst>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:mm;@"/>
  </numFmts>
  <fonts count="1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8"/>
      <color indexed="81"/>
      <name val="Tahoma"/>
      <family val="2"/>
      <charset val="238"/>
    </font>
    <font>
      <b/>
      <sz val="8"/>
      <color indexed="81"/>
      <name val="Tahoma"/>
      <family val="2"/>
      <charset val="238"/>
    </font>
    <font>
      <b/>
      <sz val="16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sz val="22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4" xfId="0" applyBorder="1" applyAlignment="1" applyProtection="1">
      <alignment horizontal="center" vertical="center"/>
      <protection locked="0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 wrapText="1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0" fillId="0" borderId="2" xfId="0" applyBorder="1" applyProtection="1">
      <protection locked="0"/>
    </xf>
    <xf numFmtId="0" fontId="0" fillId="0" borderId="4" xfId="0" applyBorder="1" applyProtection="1">
      <protection locked="0"/>
    </xf>
    <xf numFmtId="0" fontId="1" fillId="2" borderId="5" xfId="0" applyFont="1" applyFill="1" applyBorder="1" applyAlignment="1">
      <alignment horizontal="center" vertical="center"/>
    </xf>
    <xf numFmtId="164" fontId="0" fillId="0" borderId="2" xfId="0" applyNumberFormat="1" applyBorder="1" applyAlignment="1" applyProtection="1">
      <alignment horizontal="center" vertical="center"/>
      <protection locked="0"/>
    </xf>
    <xf numFmtId="164" fontId="0" fillId="0" borderId="4" xfId="0" applyNumberFormat="1" applyBorder="1" applyAlignment="1" applyProtection="1">
      <alignment horizontal="center" vertical="center"/>
      <protection locked="0"/>
    </xf>
    <xf numFmtId="164" fontId="0" fillId="0" borderId="10" xfId="0" applyNumberFormat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164" fontId="1" fillId="3" borderId="1" xfId="0" applyNumberFormat="1" applyFont="1" applyFill="1" applyBorder="1" applyAlignment="1">
      <alignment horizontal="center" vertical="center"/>
    </xf>
    <xf numFmtId="164" fontId="1" fillId="3" borderId="3" xfId="0" applyNumberFormat="1" applyFont="1" applyFill="1" applyBorder="1" applyAlignment="1">
      <alignment horizontal="center" vertical="center"/>
    </xf>
    <xf numFmtId="164" fontId="1" fillId="3" borderId="9" xfId="0" applyNumberFormat="1" applyFont="1" applyFill="1" applyBorder="1" applyAlignment="1">
      <alignment horizontal="center" vertical="center"/>
    </xf>
    <xf numFmtId="164" fontId="1" fillId="3" borderId="14" xfId="0" applyNumberFormat="1" applyFont="1" applyFill="1" applyBorder="1" applyAlignment="1">
      <alignment horizontal="center" vertical="center"/>
    </xf>
    <xf numFmtId="164" fontId="1" fillId="3" borderId="15" xfId="0" applyNumberFormat="1" applyFont="1" applyFill="1" applyBorder="1" applyAlignment="1">
      <alignment horizontal="center" vertical="center"/>
    </xf>
    <xf numFmtId="164" fontId="1" fillId="3" borderId="16" xfId="0" applyNumberFormat="1" applyFont="1" applyFill="1" applyBorder="1" applyAlignment="1">
      <alignment horizontal="center" vertical="center"/>
    </xf>
    <xf numFmtId="14" fontId="7" fillId="0" borderId="8" xfId="0" applyNumberFormat="1" applyFont="1" applyBorder="1" applyAlignment="1">
      <alignment horizontal="center" vertical="center"/>
    </xf>
    <xf numFmtId="164" fontId="7" fillId="0" borderId="2" xfId="0" applyNumberFormat="1" applyFont="1" applyBorder="1" applyAlignment="1" applyProtection="1">
      <alignment horizontal="center" vertical="center"/>
      <protection locked="0"/>
    </xf>
    <xf numFmtId="164" fontId="7" fillId="0" borderId="4" xfId="0" applyNumberFormat="1" applyFont="1" applyBorder="1" applyAlignment="1" applyProtection="1">
      <alignment horizontal="center" vertical="center"/>
      <protection locked="0"/>
    </xf>
    <xf numFmtId="164" fontId="8" fillId="4" borderId="8" xfId="0" applyNumberFormat="1" applyFont="1" applyFill="1" applyBorder="1" applyAlignment="1" applyProtection="1">
      <alignment horizontal="center" vertical="center"/>
      <protection locked="0"/>
    </xf>
    <xf numFmtId="164" fontId="9" fillId="4" borderId="8" xfId="0" applyNumberFormat="1" applyFont="1" applyFill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left" vertical="center" indent="1" shrinkToFit="1"/>
      <protection locked="0"/>
    </xf>
    <xf numFmtId="0" fontId="0" fillId="0" borderId="4" xfId="0" applyBorder="1" applyAlignment="1" applyProtection="1">
      <alignment horizontal="left" vertical="center" indent="1" shrinkToFit="1"/>
      <protection locked="0"/>
    </xf>
    <xf numFmtId="0" fontId="0" fillId="0" borderId="10" xfId="0" applyBorder="1" applyAlignment="1" applyProtection="1">
      <alignment horizontal="left" vertical="center" indent="1" shrinkToFit="1"/>
      <protection locked="0"/>
    </xf>
    <xf numFmtId="0" fontId="2" fillId="0" borderId="2" xfId="0" applyFont="1" applyBorder="1" applyAlignment="1" applyProtection="1">
      <alignment horizontal="left" vertical="center" indent="1" shrinkToFit="1"/>
      <protection locked="0"/>
    </xf>
    <xf numFmtId="0" fontId="2" fillId="0" borderId="4" xfId="0" applyFont="1" applyBorder="1" applyAlignment="1" applyProtection="1">
      <alignment horizontal="left" vertical="center" indent="1" shrinkToFit="1"/>
      <protection locked="0"/>
    </xf>
    <xf numFmtId="0" fontId="2" fillId="0" borderId="2" xfId="0" applyFont="1" applyBorder="1" applyAlignment="1" applyProtection="1">
      <alignment horizontal="left" vertical="center" indent="1"/>
      <protection locked="0"/>
    </xf>
    <xf numFmtId="0" fontId="2" fillId="0" borderId="4" xfId="0" applyFont="1" applyBorder="1" applyAlignment="1" applyProtection="1">
      <alignment horizontal="left" vertical="center" indent="1"/>
      <protection locked="0"/>
    </xf>
    <xf numFmtId="0" fontId="1" fillId="2" borderId="18" xfId="0" applyFont="1" applyFill="1" applyBorder="1" applyAlignment="1">
      <alignment horizontal="center" vertical="center"/>
    </xf>
    <xf numFmtId="0" fontId="0" fillId="0" borderId="19" xfId="0" applyBorder="1" applyAlignment="1" applyProtection="1">
      <alignment horizontal="left" vertical="center" indent="1" shrinkToFit="1"/>
      <protection locked="0"/>
    </xf>
    <xf numFmtId="0" fontId="0" fillId="0" borderId="20" xfId="0" applyBorder="1" applyAlignment="1" applyProtection="1">
      <alignment horizontal="left" vertical="center" indent="1" shrinkToFit="1"/>
      <protection locked="0"/>
    </xf>
    <xf numFmtId="0" fontId="0" fillId="0" borderId="21" xfId="0" applyBorder="1" applyAlignment="1" applyProtection="1">
      <alignment horizontal="left" vertical="center" indent="1" shrinkToFit="1"/>
      <protection locked="0"/>
    </xf>
    <xf numFmtId="0" fontId="0" fillId="0" borderId="0" xfId="0" applyAlignment="1"/>
    <xf numFmtId="0" fontId="9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24" xfId="0" applyBorder="1" applyAlignment="1">
      <alignment vertical="center"/>
    </xf>
    <xf numFmtId="0" fontId="0" fillId="0" borderId="25" xfId="0" applyBorder="1" applyAlignment="1">
      <alignment vertical="center"/>
    </xf>
    <xf numFmtId="0" fontId="0" fillId="0" borderId="26" xfId="0" applyBorder="1" applyAlignment="1">
      <alignment vertical="center"/>
    </xf>
    <xf numFmtId="0" fontId="0" fillId="0" borderId="27" xfId="0" applyBorder="1" applyAlignment="1">
      <alignment vertical="center"/>
    </xf>
    <xf numFmtId="0" fontId="0" fillId="0" borderId="4" xfId="0" applyBorder="1" applyAlignment="1">
      <alignment vertical="center"/>
    </xf>
    <xf numFmtId="0" fontId="1" fillId="0" borderId="32" xfId="0" applyFont="1" applyBorder="1" applyAlignment="1">
      <alignment vertical="center"/>
    </xf>
    <xf numFmtId="0" fontId="6" fillId="2" borderId="5" xfId="0" applyFont="1" applyFill="1" applyBorder="1" applyAlignment="1">
      <alignment horizontal="center" vertical="center" wrapText="1"/>
    </xf>
    <xf numFmtId="20" fontId="9" fillId="0" borderId="28" xfId="0" applyNumberFormat="1" applyFont="1" applyBorder="1" applyAlignment="1">
      <alignment horizontal="center" vertical="center"/>
    </xf>
    <xf numFmtId="0" fontId="1" fillId="2" borderId="28" xfId="0" applyFont="1" applyFill="1" applyBorder="1" applyAlignment="1">
      <alignment horizontal="center" vertical="center"/>
    </xf>
    <xf numFmtId="0" fontId="10" fillId="0" borderId="6" xfId="0" applyFont="1" applyBorder="1" applyAlignment="1">
      <alignment horizontal="center"/>
    </xf>
    <xf numFmtId="0" fontId="7" fillId="0" borderId="30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2" borderId="24" xfId="0" applyFill="1" applyBorder="1" applyAlignment="1">
      <alignment vertical="center"/>
    </xf>
    <xf numFmtId="0" fontId="7" fillId="6" borderId="29" xfId="0" applyFont="1" applyFill="1" applyBorder="1" applyAlignment="1">
      <alignment vertical="center"/>
    </xf>
    <xf numFmtId="0" fontId="7" fillId="5" borderId="29" xfId="0" applyFont="1" applyFill="1" applyBorder="1" applyAlignment="1">
      <alignment vertical="center"/>
    </xf>
    <xf numFmtId="0" fontId="7" fillId="5" borderId="36" xfId="0" applyFont="1" applyFill="1" applyBorder="1" applyAlignment="1">
      <alignment vertical="center"/>
    </xf>
    <xf numFmtId="0" fontId="9" fillId="0" borderId="22" xfId="0" applyFont="1" applyBorder="1" applyAlignment="1">
      <alignment horizontal="center" vertical="center"/>
    </xf>
    <xf numFmtId="0" fontId="0" fillId="0" borderId="37" xfId="0" applyBorder="1"/>
    <xf numFmtId="0" fontId="0" fillId="0" borderId="38" xfId="0" applyBorder="1"/>
    <xf numFmtId="0" fontId="0" fillId="0" borderId="16" xfId="0" applyBorder="1"/>
    <xf numFmtId="0" fontId="0" fillId="0" borderId="39" xfId="0" applyBorder="1"/>
    <xf numFmtId="0" fontId="7" fillId="0" borderId="11" xfId="0" applyFont="1" applyBorder="1" applyAlignment="1" applyProtection="1">
      <alignment horizontal="center" vertical="center"/>
      <protection locked="0"/>
    </xf>
    <xf numFmtId="0" fontId="7" fillId="0" borderId="12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0" fontId="5" fillId="0" borderId="17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02"/>
  <sheetViews>
    <sheetView tabSelected="1" view="pageBreakPreview" zoomScaleNormal="100" zoomScaleSheetLayoutView="100" workbookViewId="0">
      <selection activeCell="C44" sqref="C44"/>
    </sheetView>
  </sheetViews>
  <sheetFormatPr defaultRowHeight="15" x14ac:dyDescent="0.25"/>
  <cols>
    <col min="1" max="1" width="8.85546875" style="1" customWidth="1"/>
    <col min="2" max="2" width="24.5703125" customWidth="1"/>
    <col min="3" max="3" width="6.42578125" customWidth="1"/>
    <col min="4" max="4" width="10" style="2" customWidth="1"/>
    <col min="5" max="5" width="13.5703125" style="2" customWidth="1"/>
    <col min="6" max="6" width="10.140625" style="2" customWidth="1"/>
    <col min="7" max="7" width="13.5703125" style="2" customWidth="1"/>
    <col min="8" max="8" width="10" style="2" customWidth="1"/>
    <col min="9" max="9" width="13.5703125" style="2" customWidth="1"/>
    <col min="10" max="10" width="10" style="2" customWidth="1"/>
    <col min="11" max="11" width="13.5703125" style="2" customWidth="1"/>
  </cols>
  <sheetData>
    <row r="1" spans="1:11" s="3" customFormat="1" ht="33.75" customHeight="1" thickBot="1" x14ac:dyDescent="0.3">
      <c r="A1" s="72" t="s">
        <v>103</v>
      </c>
      <c r="B1" s="72"/>
      <c r="C1" s="73"/>
      <c r="D1" s="7" t="s">
        <v>6</v>
      </c>
      <c r="E1" s="32">
        <v>0.375</v>
      </c>
      <c r="F1" s="8" t="s">
        <v>20</v>
      </c>
      <c r="G1" s="31">
        <v>6.9444444444444441E-3</v>
      </c>
      <c r="H1" s="8" t="s">
        <v>7</v>
      </c>
      <c r="I1" s="31">
        <v>4.8611111111111112E-3</v>
      </c>
      <c r="J1" s="7" t="s">
        <v>9</v>
      </c>
      <c r="K1" s="28">
        <v>43005</v>
      </c>
    </row>
    <row r="2" spans="1:11" ht="35.25" customHeight="1" thickBot="1" x14ac:dyDescent="0.3">
      <c r="A2" s="5" t="s">
        <v>1</v>
      </c>
      <c r="B2" s="12" t="s">
        <v>0</v>
      </c>
      <c r="C2" s="40" t="s">
        <v>19</v>
      </c>
      <c r="D2" s="15" t="s">
        <v>2</v>
      </c>
      <c r="E2" s="6" t="s">
        <v>8</v>
      </c>
      <c r="F2" s="15" t="s">
        <v>3</v>
      </c>
      <c r="G2" s="6" t="s">
        <v>8</v>
      </c>
      <c r="H2" s="15" t="s">
        <v>4</v>
      </c>
      <c r="I2" s="6" t="s">
        <v>8</v>
      </c>
      <c r="J2" s="11" t="s">
        <v>5</v>
      </c>
      <c r="K2" s="6" t="s">
        <v>8</v>
      </c>
    </row>
    <row r="3" spans="1:11" ht="18.75" customHeight="1" x14ac:dyDescent="0.25">
      <c r="A3" s="19">
        <v>1</v>
      </c>
      <c r="B3" s="33" t="s">
        <v>24</v>
      </c>
      <c r="C3" s="41" t="s">
        <v>25</v>
      </c>
      <c r="D3" s="22">
        <f>E1</f>
        <v>0.375</v>
      </c>
      <c r="E3" s="16"/>
      <c r="F3" s="22">
        <f t="shared" ref="F3:F34" si="0">D3+$G$1</f>
        <v>0.38194444444444442</v>
      </c>
      <c r="G3" s="16"/>
      <c r="H3" s="22">
        <f t="shared" ref="H3:H34" si="1">F3+$G$1</f>
        <v>0.38888888888888884</v>
      </c>
      <c r="I3" s="16"/>
      <c r="J3" s="25">
        <f t="shared" ref="J3:J34" si="2">H3+$G$1</f>
        <v>0.39583333333333326</v>
      </c>
      <c r="K3" s="9"/>
    </row>
    <row r="4" spans="1:11" ht="18.75" customHeight="1" thickBot="1" x14ac:dyDescent="0.3">
      <c r="A4" s="20">
        <v>2</v>
      </c>
      <c r="B4" s="34" t="s">
        <v>26</v>
      </c>
      <c r="C4" s="42" t="s">
        <v>25</v>
      </c>
      <c r="D4" s="23">
        <f>E1</f>
        <v>0.375</v>
      </c>
      <c r="E4" s="17"/>
      <c r="F4" s="23">
        <f t="shared" si="0"/>
        <v>0.38194444444444442</v>
      </c>
      <c r="G4" s="17"/>
      <c r="H4" s="23">
        <f t="shared" si="1"/>
        <v>0.38888888888888884</v>
      </c>
      <c r="I4" s="17"/>
      <c r="J4" s="26">
        <f t="shared" si="2"/>
        <v>0.39583333333333326</v>
      </c>
      <c r="K4" s="4"/>
    </row>
    <row r="5" spans="1:11" ht="18.75" customHeight="1" x14ac:dyDescent="0.25">
      <c r="A5" s="19">
        <v>3</v>
      </c>
      <c r="B5" s="33" t="s">
        <v>27</v>
      </c>
      <c r="C5" s="41" t="s">
        <v>28</v>
      </c>
      <c r="D5" s="22">
        <f>D4+$I$1</f>
        <v>0.37986111111111109</v>
      </c>
      <c r="E5" s="16"/>
      <c r="F5" s="22">
        <f t="shared" si="0"/>
        <v>0.38680555555555551</v>
      </c>
      <c r="G5" s="16"/>
      <c r="H5" s="22">
        <f t="shared" si="1"/>
        <v>0.39374999999999993</v>
      </c>
      <c r="I5" s="16"/>
      <c r="J5" s="25">
        <f t="shared" si="2"/>
        <v>0.40069444444444435</v>
      </c>
      <c r="K5" s="9"/>
    </row>
    <row r="6" spans="1:11" ht="18.75" customHeight="1" thickBot="1" x14ac:dyDescent="0.3">
      <c r="A6" s="20">
        <v>4</v>
      </c>
      <c r="B6" s="34" t="s">
        <v>29</v>
      </c>
      <c r="C6" s="42" t="s">
        <v>28</v>
      </c>
      <c r="D6" s="23">
        <f>D4+$I$1</f>
        <v>0.37986111111111109</v>
      </c>
      <c r="E6" s="17"/>
      <c r="F6" s="23">
        <f t="shared" si="0"/>
        <v>0.38680555555555551</v>
      </c>
      <c r="G6" s="17"/>
      <c r="H6" s="23">
        <f t="shared" si="1"/>
        <v>0.39374999999999993</v>
      </c>
      <c r="I6" s="17"/>
      <c r="J6" s="26">
        <f t="shared" si="2"/>
        <v>0.40069444444444435</v>
      </c>
      <c r="K6" s="4"/>
    </row>
    <row r="7" spans="1:11" ht="18.75" customHeight="1" x14ac:dyDescent="0.25">
      <c r="A7" s="19">
        <v>5</v>
      </c>
      <c r="B7" s="33" t="s">
        <v>30</v>
      </c>
      <c r="C7" s="41" t="s">
        <v>25</v>
      </c>
      <c r="D7" s="22">
        <f>D6+$I$1</f>
        <v>0.38472222222222219</v>
      </c>
      <c r="E7" s="16"/>
      <c r="F7" s="22">
        <f t="shared" si="0"/>
        <v>0.39166666666666661</v>
      </c>
      <c r="G7" s="16"/>
      <c r="H7" s="22">
        <f t="shared" si="1"/>
        <v>0.39861111111111103</v>
      </c>
      <c r="I7" s="16"/>
      <c r="J7" s="25">
        <f t="shared" si="2"/>
        <v>0.40555555555555545</v>
      </c>
      <c r="K7" s="9"/>
    </row>
    <row r="8" spans="1:11" ht="18.75" customHeight="1" thickBot="1" x14ac:dyDescent="0.3">
      <c r="A8" s="20">
        <v>6</v>
      </c>
      <c r="B8" s="34" t="s">
        <v>31</v>
      </c>
      <c r="C8" s="42" t="s">
        <v>25</v>
      </c>
      <c r="D8" s="23">
        <f>D6+$I$1</f>
        <v>0.38472222222222219</v>
      </c>
      <c r="E8" s="17"/>
      <c r="F8" s="23">
        <f t="shared" si="0"/>
        <v>0.39166666666666661</v>
      </c>
      <c r="G8" s="17"/>
      <c r="H8" s="23">
        <f t="shared" si="1"/>
        <v>0.39861111111111103</v>
      </c>
      <c r="I8" s="17"/>
      <c r="J8" s="26">
        <f t="shared" si="2"/>
        <v>0.40555555555555545</v>
      </c>
      <c r="K8" s="4"/>
    </row>
    <row r="9" spans="1:11" ht="18.75" customHeight="1" x14ac:dyDescent="0.25">
      <c r="A9" s="19">
        <v>7</v>
      </c>
      <c r="B9" s="33" t="s">
        <v>32</v>
      </c>
      <c r="C9" s="41" t="s">
        <v>25</v>
      </c>
      <c r="D9" s="22">
        <f>D8+$I$1</f>
        <v>0.38958333333333328</v>
      </c>
      <c r="E9" s="16"/>
      <c r="F9" s="22">
        <f t="shared" si="0"/>
        <v>0.3965277777777777</v>
      </c>
      <c r="G9" s="16"/>
      <c r="H9" s="22">
        <f t="shared" si="1"/>
        <v>0.40347222222222212</v>
      </c>
      <c r="I9" s="16"/>
      <c r="J9" s="25">
        <f t="shared" si="2"/>
        <v>0.41041666666666654</v>
      </c>
      <c r="K9" s="9"/>
    </row>
    <row r="10" spans="1:11" ht="18.75" customHeight="1" thickBot="1" x14ac:dyDescent="0.3">
      <c r="A10" s="20">
        <v>8</v>
      </c>
      <c r="B10" s="34" t="s">
        <v>33</v>
      </c>
      <c r="C10" s="42" t="s">
        <v>25</v>
      </c>
      <c r="D10" s="23">
        <f>D8+$I$1</f>
        <v>0.38958333333333328</v>
      </c>
      <c r="E10" s="17"/>
      <c r="F10" s="23">
        <f t="shared" si="0"/>
        <v>0.3965277777777777</v>
      </c>
      <c r="G10" s="17"/>
      <c r="H10" s="23">
        <f t="shared" si="1"/>
        <v>0.40347222222222212</v>
      </c>
      <c r="I10" s="17"/>
      <c r="J10" s="26">
        <f t="shared" si="2"/>
        <v>0.41041666666666654</v>
      </c>
      <c r="K10" s="4"/>
    </row>
    <row r="11" spans="1:11" ht="18.75" customHeight="1" x14ac:dyDescent="0.25">
      <c r="A11" s="19">
        <v>9</v>
      </c>
      <c r="B11" s="33" t="s">
        <v>34</v>
      </c>
      <c r="C11" s="41" t="s">
        <v>28</v>
      </c>
      <c r="D11" s="22">
        <f>D10+$I$1</f>
        <v>0.39444444444444438</v>
      </c>
      <c r="E11" s="16"/>
      <c r="F11" s="22">
        <f t="shared" si="0"/>
        <v>0.4013888888888888</v>
      </c>
      <c r="G11" s="16"/>
      <c r="H11" s="22">
        <f t="shared" si="1"/>
        <v>0.40833333333333321</v>
      </c>
      <c r="I11" s="16"/>
      <c r="J11" s="25">
        <f t="shared" si="2"/>
        <v>0.41527777777777763</v>
      </c>
      <c r="K11" s="9"/>
    </row>
    <row r="12" spans="1:11" ht="18.75" customHeight="1" thickBot="1" x14ac:dyDescent="0.3">
      <c r="A12" s="20">
        <v>10</v>
      </c>
      <c r="B12" s="34" t="s">
        <v>35</v>
      </c>
      <c r="C12" s="42" t="s">
        <v>28</v>
      </c>
      <c r="D12" s="23">
        <f>D10+$I$1</f>
        <v>0.39444444444444438</v>
      </c>
      <c r="E12" s="17"/>
      <c r="F12" s="23">
        <f t="shared" si="0"/>
        <v>0.4013888888888888</v>
      </c>
      <c r="G12" s="17"/>
      <c r="H12" s="23">
        <f t="shared" si="1"/>
        <v>0.40833333333333321</v>
      </c>
      <c r="I12" s="17"/>
      <c r="J12" s="26">
        <f t="shared" si="2"/>
        <v>0.41527777777777763</v>
      </c>
      <c r="K12" s="4"/>
    </row>
    <row r="13" spans="1:11" ht="18.75" customHeight="1" x14ac:dyDescent="0.25">
      <c r="A13" s="19">
        <v>11</v>
      </c>
      <c r="B13" s="33" t="s">
        <v>36</v>
      </c>
      <c r="C13" s="41" t="s">
        <v>28</v>
      </c>
      <c r="D13" s="22">
        <f>D12+$I$1</f>
        <v>0.39930555555555547</v>
      </c>
      <c r="E13" s="16"/>
      <c r="F13" s="22">
        <f t="shared" si="0"/>
        <v>0.40624999999999989</v>
      </c>
      <c r="G13" s="16"/>
      <c r="H13" s="22">
        <f t="shared" si="1"/>
        <v>0.41319444444444431</v>
      </c>
      <c r="I13" s="16"/>
      <c r="J13" s="25">
        <f t="shared" si="2"/>
        <v>0.42013888888888873</v>
      </c>
      <c r="K13" s="9"/>
    </row>
    <row r="14" spans="1:11" ht="18.75" customHeight="1" thickBot="1" x14ac:dyDescent="0.3">
      <c r="A14" s="20">
        <v>12</v>
      </c>
      <c r="B14" s="34" t="s">
        <v>37</v>
      </c>
      <c r="C14" s="42" t="s">
        <v>28</v>
      </c>
      <c r="D14" s="23">
        <f>D12+$I$1</f>
        <v>0.39930555555555547</v>
      </c>
      <c r="E14" s="17"/>
      <c r="F14" s="23">
        <f t="shared" si="0"/>
        <v>0.40624999999999989</v>
      </c>
      <c r="G14" s="17"/>
      <c r="H14" s="23">
        <f t="shared" si="1"/>
        <v>0.41319444444444431</v>
      </c>
      <c r="I14" s="17"/>
      <c r="J14" s="26">
        <f t="shared" si="2"/>
        <v>0.42013888888888873</v>
      </c>
      <c r="K14" s="4"/>
    </row>
    <row r="15" spans="1:11" ht="18.75" customHeight="1" x14ac:dyDescent="0.25">
      <c r="A15" s="19">
        <v>13</v>
      </c>
      <c r="B15" s="33" t="s">
        <v>38</v>
      </c>
      <c r="C15" s="41" t="s">
        <v>28</v>
      </c>
      <c r="D15" s="22">
        <f>D14+$I$1</f>
        <v>0.40416666666666656</v>
      </c>
      <c r="E15" s="16"/>
      <c r="F15" s="22">
        <f t="shared" si="0"/>
        <v>0.41111111111111098</v>
      </c>
      <c r="G15" s="16"/>
      <c r="H15" s="22">
        <f t="shared" si="1"/>
        <v>0.4180555555555554</v>
      </c>
      <c r="I15" s="16"/>
      <c r="J15" s="25">
        <f t="shared" si="2"/>
        <v>0.42499999999999982</v>
      </c>
      <c r="K15" s="9"/>
    </row>
    <row r="16" spans="1:11" ht="18.75" customHeight="1" thickBot="1" x14ac:dyDescent="0.3">
      <c r="A16" s="20">
        <v>14</v>
      </c>
      <c r="B16" s="34" t="s">
        <v>39</v>
      </c>
      <c r="C16" s="42" t="s">
        <v>25</v>
      </c>
      <c r="D16" s="23">
        <f>D14+$I$1</f>
        <v>0.40416666666666656</v>
      </c>
      <c r="E16" s="17"/>
      <c r="F16" s="23">
        <f t="shared" si="0"/>
        <v>0.41111111111111098</v>
      </c>
      <c r="G16" s="17"/>
      <c r="H16" s="23">
        <f t="shared" si="1"/>
        <v>0.4180555555555554</v>
      </c>
      <c r="I16" s="17"/>
      <c r="J16" s="26">
        <f t="shared" si="2"/>
        <v>0.42499999999999982</v>
      </c>
      <c r="K16" s="4"/>
    </row>
    <row r="17" spans="1:11" ht="18.75" customHeight="1" x14ac:dyDescent="0.25">
      <c r="A17" s="19">
        <v>15</v>
      </c>
      <c r="B17" s="33" t="s">
        <v>40</v>
      </c>
      <c r="C17" s="41" t="s">
        <v>28</v>
      </c>
      <c r="D17" s="22">
        <f>D16+$I$1</f>
        <v>0.40902777777777766</v>
      </c>
      <c r="E17" s="16"/>
      <c r="F17" s="22">
        <f t="shared" si="0"/>
        <v>0.41597222222222208</v>
      </c>
      <c r="G17" s="16"/>
      <c r="H17" s="22">
        <f t="shared" si="1"/>
        <v>0.4229166666666665</v>
      </c>
      <c r="I17" s="16"/>
      <c r="J17" s="25">
        <f t="shared" si="2"/>
        <v>0.42986111111111092</v>
      </c>
      <c r="K17" s="9"/>
    </row>
    <row r="18" spans="1:11" ht="18.75" customHeight="1" thickBot="1" x14ac:dyDescent="0.3">
      <c r="A18" s="20">
        <v>16</v>
      </c>
      <c r="B18" s="34" t="s">
        <v>41</v>
      </c>
      <c r="C18" s="42" t="s">
        <v>25</v>
      </c>
      <c r="D18" s="23">
        <f>D16+$I$1</f>
        <v>0.40902777777777766</v>
      </c>
      <c r="E18" s="17"/>
      <c r="F18" s="23">
        <f t="shared" si="0"/>
        <v>0.41597222222222208</v>
      </c>
      <c r="G18" s="17"/>
      <c r="H18" s="23">
        <f t="shared" si="1"/>
        <v>0.4229166666666665</v>
      </c>
      <c r="I18" s="17"/>
      <c r="J18" s="26">
        <f t="shared" si="2"/>
        <v>0.42986111111111092</v>
      </c>
      <c r="K18" s="4"/>
    </row>
    <row r="19" spans="1:11" ht="18.75" customHeight="1" x14ac:dyDescent="0.25">
      <c r="A19" s="19">
        <v>17</v>
      </c>
      <c r="B19" s="33" t="s">
        <v>42</v>
      </c>
      <c r="C19" s="41" t="s">
        <v>25</v>
      </c>
      <c r="D19" s="22">
        <f>D18+$I$1</f>
        <v>0.41388888888888875</v>
      </c>
      <c r="E19" s="16"/>
      <c r="F19" s="22">
        <f t="shared" si="0"/>
        <v>0.42083333333333317</v>
      </c>
      <c r="G19" s="16"/>
      <c r="H19" s="22">
        <f t="shared" si="1"/>
        <v>0.42777777777777759</v>
      </c>
      <c r="I19" s="16"/>
      <c r="J19" s="25">
        <f t="shared" si="2"/>
        <v>0.43472222222222201</v>
      </c>
      <c r="K19" s="9"/>
    </row>
    <row r="20" spans="1:11" ht="18.75" customHeight="1" thickBot="1" x14ac:dyDescent="0.3">
      <c r="A20" s="21">
        <v>18</v>
      </c>
      <c r="B20" s="35" t="s">
        <v>43</v>
      </c>
      <c r="C20" s="43" t="s">
        <v>25</v>
      </c>
      <c r="D20" s="24">
        <f>D18+$I$1</f>
        <v>0.41388888888888875</v>
      </c>
      <c r="E20" s="18"/>
      <c r="F20" s="24">
        <f t="shared" si="0"/>
        <v>0.42083333333333317</v>
      </c>
      <c r="G20" s="18"/>
      <c r="H20" s="24">
        <f t="shared" si="1"/>
        <v>0.42777777777777759</v>
      </c>
      <c r="I20" s="18"/>
      <c r="J20" s="27">
        <f t="shared" si="2"/>
        <v>0.43472222222222201</v>
      </c>
      <c r="K20" s="10"/>
    </row>
    <row r="21" spans="1:11" ht="18.75" customHeight="1" x14ac:dyDescent="0.25">
      <c r="A21" s="19">
        <v>19</v>
      </c>
      <c r="B21" s="33" t="s">
        <v>44</v>
      </c>
      <c r="C21" s="41" t="s">
        <v>28</v>
      </c>
      <c r="D21" s="22">
        <f>D20+$I$1</f>
        <v>0.41874999999999984</v>
      </c>
      <c r="E21" s="16"/>
      <c r="F21" s="22">
        <f t="shared" si="0"/>
        <v>0.42569444444444426</v>
      </c>
      <c r="G21" s="16"/>
      <c r="H21" s="22">
        <f t="shared" si="1"/>
        <v>0.43263888888888868</v>
      </c>
      <c r="I21" s="16"/>
      <c r="J21" s="25">
        <f t="shared" si="2"/>
        <v>0.4395833333333331</v>
      </c>
      <c r="K21" s="9"/>
    </row>
    <row r="22" spans="1:11" ht="18.75" customHeight="1" thickBot="1" x14ac:dyDescent="0.3">
      <c r="A22" s="20">
        <v>20</v>
      </c>
      <c r="B22" s="34" t="s">
        <v>46</v>
      </c>
      <c r="C22" s="42" t="s">
        <v>28</v>
      </c>
      <c r="D22" s="23">
        <f>D20+$I$1</f>
        <v>0.41874999999999984</v>
      </c>
      <c r="E22" s="17"/>
      <c r="F22" s="23">
        <f t="shared" si="0"/>
        <v>0.42569444444444426</v>
      </c>
      <c r="G22" s="17"/>
      <c r="H22" s="23">
        <f t="shared" si="1"/>
        <v>0.43263888888888868</v>
      </c>
      <c r="I22" s="17"/>
      <c r="J22" s="26">
        <f t="shared" si="2"/>
        <v>0.4395833333333331</v>
      </c>
      <c r="K22" s="4"/>
    </row>
    <row r="23" spans="1:11" ht="18.75" customHeight="1" x14ac:dyDescent="0.25">
      <c r="A23" s="19">
        <v>21</v>
      </c>
      <c r="B23" s="33" t="s">
        <v>47</v>
      </c>
      <c r="C23" s="41" t="s">
        <v>25</v>
      </c>
      <c r="D23" s="22">
        <f>D22+$I$1</f>
        <v>0.42361111111111094</v>
      </c>
      <c r="E23" s="16"/>
      <c r="F23" s="22">
        <f t="shared" si="0"/>
        <v>0.43055555555555536</v>
      </c>
      <c r="G23" s="16"/>
      <c r="H23" s="22">
        <f t="shared" si="1"/>
        <v>0.43749999999999978</v>
      </c>
      <c r="I23" s="16"/>
      <c r="J23" s="25">
        <f t="shared" si="2"/>
        <v>0.4444444444444442</v>
      </c>
      <c r="K23" s="9"/>
    </row>
    <row r="24" spans="1:11" ht="18.75" customHeight="1" thickBot="1" x14ac:dyDescent="0.3">
      <c r="A24" s="20">
        <v>22</v>
      </c>
      <c r="B24" s="34" t="s">
        <v>48</v>
      </c>
      <c r="C24" s="42" t="s">
        <v>25</v>
      </c>
      <c r="D24" s="23">
        <f>D22+$I$1</f>
        <v>0.42361111111111094</v>
      </c>
      <c r="E24" s="17"/>
      <c r="F24" s="23">
        <f t="shared" si="0"/>
        <v>0.43055555555555536</v>
      </c>
      <c r="G24" s="17"/>
      <c r="H24" s="23">
        <f t="shared" si="1"/>
        <v>0.43749999999999978</v>
      </c>
      <c r="I24" s="17"/>
      <c r="J24" s="26">
        <f t="shared" si="2"/>
        <v>0.4444444444444442</v>
      </c>
      <c r="K24" s="4"/>
    </row>
    <row r="25" spans="1:11" ht="18.75" customHeight="1" x14ac:dyDescent="0.25">
      <c r="A25" s="19">
        <v>23</v>
      </c>
      <c r="B25" s="33" t="s">
        <v>49</v>
      </c>
      <c r="C25" s="41" t="s">
        <v>28</v>
      </c>
      <c r="D25" s="22">
        <f>D24+$I$1</f>
        <v>0.42847222222222203</v>
      </c>
      <c r="E25" s="16"/>
      <c r="F25" s="22">
        <f t="shared" si="0"/>
        <v>0.43541666666666645</v>
      </c>
      <c r="G25" s="16"/>
      <c r="H25" s="22">
        <f t="shared" si="1"/>
        <v>0.44236111111111087</v>
      </c>
      <c r="I25" s="16"/>
      <c r="J25" s="25">
        <f t="shared" si="2"/>
        <v>0.44930555555555529</v>
      </c>
      <c r="K25" s="9"/>
    </row>
    <row r="26" spans="1:11" ht="18.75" customHeight="1" thickBot="1" x14ac:dyDescent="0.3">
      <c r="A26" s="21">
        <v>24</v>
      </c>
      <c r="B26" s="35" t="s">
        <v>50</v>
      </c>
      <c r="C26" s="43" t="s">
        <v>25</v>
      </c>
      <c r="D26" s="24">
        <f>D24+$I$1</f>
        <v>0.42847222222222203</v>
      </c>
      <c r="E26" s="18"/>
      <c r="F26" s="24">
        <f t="shared" si="0"/>
        <v>0.43541666666666645</v>
      </c>
      <c r="G26" s="18"/>
      <c r="H26" s="24">
        <f t="shared" si="1"/>
        <v>0.44236111111111087</v>
      </c>
      <c r="I26" s="18"/>
      <c r="J26" s="27">
        <f t="shared" si="2"/>
        <v>0.44930555555555529</v>
      </c>
      <c r="K26" s="10"/>
    </row>
    <row r="27" spans="1:11" ht="18.75" customHeight="1" x14ac:dyDescent="0.25">
      <c r="A27" s="19">
        <v>25</v>
      </c>
      <c r="B27" s="33" t="s">
        <v>51</v>
      </c>
      <c r="C27" s="41" t="s">
        <v>25</v>
      </c>
      <c r="D27" s="22">
        <f>D26+$I$1</f>
        <v>0.43333333333333313</v>
      </c>
      <c r="E27" s="16"/>
      <c r="F27" s="22">
        <f t="shared" si="0"/>
        <v>0.44027777777777755</v>
      </c>
      <c r="G27" s="16"/>
      <c r="H27" s="22">
        <f t="shared" si="1"/>
        <v>0.44722222222222197</v>
      </c>
      <c r="I27" s="16"/>
      <c r="J27" s="25">
        <f t="shared" si="2"/>
        <v>0.45416666666666639</v>
      </c>
      <c r="K27" s="9"/>
    </row>
    <row r="28" spans="1:11" ht="18.75" customHeight="1" thickBot="1" x14ac:dyDescent="0.3">
      <c r="A28" s="20">
        <v>26</v>
      </c>
      <c r="B28" s="34" t="s">
        <v>52</v>
      </c>
      <c r="C28" s="42" t="s">
        <v>25</v>
      </c>
      <c r="D28" s="23">
        <f>D26+$I$1</f>
        <v>0.43333333333333313</v>
      </c>
      <c r="E28" s="17"/>
      <c r="F28" s="23">
        <f t="shared" si="0"/>
        <v>0.44027777777777755</v>
      </c>
      <c r="G28" s="17"/>
      <c r="H28" s="23">
        <f t="shared" si="1"/>
        <v>0.44722222222222197</v>
      </c>
      <c r="I28" s="17"/>
      <c r="J28" s="26">
        <f t="shared" si="2"/>
        <v>0.45416666666666639</v>
      </c>
      <c r="K28" s="4"/>
    </row>
    <row r="29" spans="1:11" ht="18.75" customHeight="1" x14ac:dyDescent="0.25">
      <c r="A29" s="19">
        <v>27</v>
      </c>
      <c r="B29" s="33" t="s">
        <v>53</v>
      </c>
      <c r="C29" s="41" t="s">
        <v>28</v>
      </c>
      <c r="D29" s="22">
        <f>D28+$I$1</f>
        <v>0.43819444444444422</v>
      </c>
      <c r="E29" s="16"/>
      <c r="F29" s="22">
        <f t="shared" si="0"/>
        <v>0.44513888888888864</v>
      </c>
      <c r="G29" s="16"/>
      <c r="H29" s="22">
        <f t="shared" si="1"/>
        <v>0.45208333333333306</v>
      </c>
      <c r="I29" s="16"/>
      <c r="J29" s="25">
        <f t="shared" si="2"/>
        <v>0.45902777777777748</v>
      </c>
      <c r="K29" s="9"/>
    </row>
    <row r="30" spans="1:11" ht="18.75" customHeight="1" thickBot="1" x14ac:dyDescent="0.3">
      <c r="A30" s="20">
        <v>28</v>
      </c>
      <c r="B30" s="34" t="s">
        <v>54</v>
      </c>
      <c r="C30" s="42" t="s">
        <v>25</v>
      </c>
      <c r="D30" s="23">
        <f>D28+$I$1</f>
        <v>0.43819444444444422</v>
      </c>
      <c r="E30" s="17"/>
      <c r="F30" s="23">
        <f t="shared" si="0"/>
        <v>0.44513888888888864</v>
      </c>
      <c r="G30" s="17"/>
      <c r="H30" s="23">
        <f t="shared" si="1"/>
        <v>0.45208333333333306</v>
      </c>
      <c r="I30" s="17"/>
      <c r="J30" s="26">
        <f t="shared" si="2"/>
        <v>0.45902777777777748</v>
      </c>
      <c r="K30" s="4"/>
    </row>
    <row r="31" spans="1:11" ht="18.75" customHeight="1" x14ac:dyDescent="0.25">
      <c r="A31" s="19">
        <v>29</v>
      </c>
      <c r="B31" s="33" t="s">
        <v>55</v>
      </c>
      <c r="C31" s="41" t="s">
        <v>25</v>
      </c>
      <c r="D31" s="22">
        <f>D30+$I$1</f>
        <v>0.44305555555555531</v>
      </c>
      <c r="E31" s="16"/>
      <c r="F31" s="22">
        <f t="shared" si="0"/>
        <v>0.44999999999999973</v>
      </c>
      <c r="G31" s="16"/>
      <c r="H31" s="22">
        <f t="shared" si="1"/>
        <v>0.45694444444444415</v>
      </c>
      <c r="I31" s="16"/>
      <c r="J31" s="25">
        <f t="shared" si="2"/>
        <v>0.46388888888888857</v>
      </c>
      <c r="K31" s="9"/>
    </row>
    <row r="32" spans="1:11" ht="18.75" customHeight="1" thickBot="1" x14ac:dyDescent="0.3">
      <c r="A32" s="20">
        <v>30</v>
      </c>
      <c r="B32" s="34" t="s">
        <v>56</v>
      </c>
      <c r="C32" s="42" t="s">
        <v>25</v>
      </c>
      <c r="D32" s="23">
        <f>D30+$I$1</f>
        <v>0.44305555555555531</v>
      </c>
      <c r="E32" s="17"/>
      <c r="F32" s="23">
        <f t="shared" si="0"/>
        <v>0.44999999999999973</v>
      </c>
      <c r="G32" s="17"/>
      <c r="H32" s="23">
        <f t="shared" si="1"/>
        <v>0.45694444444444415</v>
      </c>
      <c r="I32" s="17"/>
      <c r="J32" s="26">
        <f t="shared" si="2"/>
        <v>0.46388888888888857</v>
      </c>
      <c r="K32" s="4"/>
    </row>
    <row r="33" spans="1:11" ht="18.75" customHeight="1" x14ac:dyDescent="0.25">
      <c r="A33" s="19">
        <v>31</v>
      </c>
      <c r="B33" s="33" t="s">
        <v>57</v>
      </c>
      <c r="C33" s="41" t="s">
        <v>25</v>
      </c>
      <c r="D33" s="22">
        <f>D32+$I$1</f>
        <v>0.44791666666666641</v>
      </c>
      <c r="E33" s="16"/>
      <c r="F33" s="22">
        <f t="shared" si="0"/>
        <v>0.45486111111111083</v>
      </c>
      <c r="G33" s="16"/>
      <c r="H33" s="22">
        <f t="shared" si="1"/>
        <v>0.46180555555555525</v>
      </c>
      <c r="I33" s="16"/>
      <c r="J33" s="25">
        <f t="shared" si="2"/>
        <v>0.46874999999999967</v>
      </c>
      <c r="K33" s="9"/>
    </row>
    <row r="34" spans="1:11" ht="18.75" customHeight="1" thickBot="1" x14ac:dyDescent="0.3">
      <c r="A34" s="20">
        <v>32</v>
      </c>
      <c r="B34" s="34" t="s">
        <v>58</v>
      </c>
      <c r="C34" s="42" t="s">
        <v>25</v>
      </c>
      <c r="D34" s="23">
        <f>D32+$I$1</f>
        <v>0.44791666666666641</v>
      </c>
      <c r="E34" s="17"/>
      <c r="F34" s="23">
        <f t="shared" si="0"/>
        <v>0.45486111111111083</v>
      </c>
      <c r="G34" s="17"/>
      <c r="H34" s="23">
        <f t="shared" si="1"/>
        <v>0.46180555555555525</v>
      </c>
      <c r="I34" s="17"/>
      <c r="J34" s="26">
        <f t="shared" si="2"/>
        <v>0.46874999999999967</v>
      </c>
      <c r="K34" s="4"/>
    </row>
    <row r="35" spans="1:11" ht="18.75" customHeight="1" x14ac:dyDescent="0.25">
      <c r="A35" s="19">
        <v>33</v>
      </c>
      <c r="B35" s="33" t="s">
        <v>59</v>
      </c>
      <c r="C35" s="41" t="s">
        <v>60</v>
      </c>
      <c r="D35" s="22">
        <f>D34+$I$1</f>
        <v>0.4527777777777775</v>
      </c>
      <c r="E35" s="16"/>
      <c r="F35" s="22">
        <f t="shared" ref="F35:F66" si="3">D35+$G$1</f>
        <v>0.45972222222222192</v>
      </c>
      <c r="G35" s="16"/>
      <c r="H35" s="22">
        <f t="shared" ref="H35:H66" si="4">F35+$G$1</f>
        <v>0.46666666666666634</v>
      </c>
      <c r="I35" s="16"/>
      <c r="J35" s="25">
        <f t="shared" ref="J35:J66" si="5">H35+$G$1</f>
        <v>0.47361111111111076</v>
      </c>
      <c r="K35" s="9"/>
    </row>
    <row r="36" spans="1:11" ht="18.75" customHeight="1" thickBot="1" x14ac:dyDescent="0.3">
      <c r="A36" s="20">
        <v>34</v>
      </c>
      <c r="B36" s="34" t="s">
        <v>62</v>
      </c>
      <c r="C36" s="42" t="s">
        <v>25</v>
      </c>
      <c r="D36" s="23">
        <f>D34+$I$1</f>
        <v>0.4527777777777775</v>
      </c>
      <c r="E36" s="17"/>
      <c r="F36" s="23">
        <f t="shared" si="3"/>
        <v>0.45972222222222192</v>
      </c>
      <c r="G36" s="17"/>
      <c r="H36" s="23">
        <f t="shared" si="4"/>
        <v>0.46666666666666634</v>
      </c>
      <c r="I36" s="17"/>
      <c r="J36" s="26">
        <f t="shared" si="5"/>
        <v>0.47361111111111076</v>
      </c>
      <c r="K36" s="4"/>
    </row>
    <row r="37" spans="1:11" ht="18.75" customHeight="1" x14ac:dyDescent="0.25">
      <c r="A37" s="19">
        <v>35</v>
      </c>
      <c r="B37" s="33" t="s">
        <v>63</v>
      </c>
      <c r="C37" s="41" t="s">
        <v>25</v>
      </c>
      <c r="D37" s="22">
        <f>D36+$I$1</f>
        <v>0.4576388888888886</v>
      </c>
      <c r="E37" s="16"/>
      <c r="F37" s="22">
        <f t="shared" si="3"/>
        <v>0.46458333333333302</v>
      </c>
      <c r="G37" s="16"/>
      <c r="H37" s="22">
        <f t="shared" si="4"/>
        <v>0.47152777777777743</v>
      </c>
      <c r="I37" s="16"/>
      <c r="J37" s="25">
        <f t="shared" si="5"/>
        <v>0.47847222222222185</v>
      </c>
      <c r="K37" s="9"/>
    </row>
    <row r="38" spans="1:11" ht="18.75" customHeight="1" thickBot="1" x14ac:dyDescent="0.3">
      <c r="A38" s="20">
        <v>36</v>
      </c>
      <c r="B38" s="34" t="s">
        <v>64</v>
      </c>
      <c r="C38" s="42" t="s">
        <v>25</v>
      </c>
      <c r="D38" s="23">
        <f>D36+$I$1</f>
        <v>0.4576388888888886</v>
      </c>
      <c r="E38" s="17"/>
      <c r="F38" s="23">
        <f t="shared" si="3"/>
        <v>0.46458333333333302</v>
      </c>
      <c r="G38" s="17"/>
      <c r="H38" s="23">
        <f t="shared" si="4"/>
        <v>0.47152777777777743</v>
      </c>
      <c r="I38" s="17"/>
      <c r="J38" s="26">
        <f t="shared" si="5"/>
        <v>0.47847222222222185</v>
      </c>
      <c r="K38" s="4"/>
    </row>
    <row r="39" spans="1:11" ht="18.75" customHeight="1" x14ac:dyDescent="0.25">
      <c r="A39" s="19">
        <v>37</v>
      </c>
      <c r="B39" s="33" t="s">
        <v>65</v>
      </c>
      <c r="C39" s="41" t="s">
        <v>25</v>
      </c>
      <c r="D39" s="22">
        <f>D38+$I$1</f>
        <v>0.46249999999999969</v>
      </c>
      <c r="E39" s="16"/>
      <c r="F39" s="22">
        <f t="shared" si="3"/>
        <v>0.46944444444444411</v>
      </c>
      <c r="G39" s="16"/>
      <c r="H39" s="22">
        <f t="shared" si="4"/>
        <v>0.47638888888888853</v>
      </c>
      <c r="I39" s="16"/>
      <c r="J39" s="25">
        <f t="shared" si="5"/>
        <v>0.48333333333333295</v>
      </c>
      <c r="K39" s="9"/>
    </row>
    <row r="40" spans="1:11" ht="18.75" customHeight="1" thickBot="1" x14ac:dyDescent="0.3">
      <c r="A40" s="20">
        <v>38</v>
      </c>
      <c r="B40" s="34" t="s">
        <v>66</v>
      </c>
      <c r="C40" s="42" t="s">
        <v>25</v>
      </c>
      <c r="D40" s="23">
        <f>D38+$I$1</f>
        <v>0.46249999999999969</v>
      </c>
      <c r="E40" s="17"/>
      <c r="F40" s="23">
        <f t="shared" si="3"/>
        <v>0.46944444444444411</v>
      </c>
      <c r="G40" s="17"/>
      <c r="H40" s="23">
        <f t="shared" si="4"/>
        <v>0.47638888888888853</v>
      </c>
      <c r="I40" s="17"/>
      <c r="J40" s="26">
        <f t="shared" si="5"/>
        <v>0.48333333333333295</v>
      </c>
      <c r="K40" s="4"/>
    </row>
    <row r="41" spans="1:11" ht="18.75" customHeight="1" x14ac:dyDescent="0.25">
      <c r="A41" s="19">
        <v>39</v>
      </c>
      <c r="B41" s="33" t="s">
        <v>61</v>
      </c>
      <c r="C41" s="41" t="s">
        <v>28</v>
      </c>
      <c r="D41" s="22">
        <f>D40+$I$1</f>
        <v>0.46736111111111078</v>
      </c>
      <c r="E41" s="16"/>
      <c r="F41" s="22">
        <f t="shared" si="3"/>
        <v>0.4743055555555552</v>
      </c>
      <c r="G41" s="16"/>
      <c r="H41" s="22">
        <f t="shared" si="4"/>
        <v>0.48124999999999962</v>
      </c>
      <c r="I41" s="16"/>
      <c r="J41" s="25">
        <f t="shared" si="5"/>
        <v>0.48819444444444404</v>
      </c>
      <c r="K41" s="9"/>
    </row>
    <row r="42" spans="1:11" ht="18.75" customHeight="1" thickBot="1" x14ac:dyDescent="0.3">
      <c r="A42" s="20">
        <v>40</v>
      </c>
      <c r="B42" s="34" t="s">
        <v>67</v>
      </c>
      <c r="C42" s="42" t="s">
        <v>28</v>
      </c>
      <c r="D42" s="23">
        <f>D40+$I$1</f>
        <v>0.46736111111111078</v>
      </c>
      <c r="E42" s="17"/>
      <c r="F42" s="23">
        <f t="shared" si="3"/>
        <v>0.4743055555555552</v>
      </c>
      <c r="G42" s="17"/>
      <c r="H42" s="23">
        <f t="shared" si="4"/>
        <v>0.48124999999999962</v>
      </c>
      <c r="I42" s="17"/>
      <c r="J42" s="26">
        <f t="shared" si="5"/>
        <v>0.48819444444444404</v>
      </c>
      <c r="K42" s="4"/>
    </row>
    <row r="43" spans="1:11" ht="18.75" customHeight="1" x14ac:dyDescent="0.25">
      <c r="A43" s="19">
        <v>41</v>
      </c>
      <c r="B43" s="33" t="s">
        <v>68</v>
      </c>
      <c r="C43" s="41" t="s">
        <v>25</v>
      </c>
      <c r="D43" s="22">
        <f>D42+$I$1</f>
        <v>0.47222222222222188</v>
      </c>
      <c r="E43" s="16"/>
      <c r="F43" s="22">
        <f t="shared" si="3"/>
        <v>0.4791666666666663</v>
      </c>
      <c r="G43" s="16"/>
      <c r="H43" s="22">
        <f t="shared" si="4"/>
        <v>0.48611111111111072</v>
      </c>
      <c r="I43" s="16"/>
      <c r="J43" s="25">
        <f t="shared" si="5"/>
        <v>0.49305555555555514</v>
      </c>
      <c r="K43" s="9"/>
    </row>
    <row r="44" spans="1:11" ht="18.75" customHeight="1" thickBot="1" x14ac:dyDescent="0.3">
      <c r="A44" s="21">
        <v>42</v>
      </c>
      <c r="B44" s="35" t="s">
        <v>104</v>
      </c>
      <c r="C44" s="43" t="s">
        <v>28</v>
      </c>
      <c r="D44" s="24">
        <f>D42+$I$1</f>
        <v>0.47222222222222188</v>
      </c>
      <c r="E44" s="18"/>
      <c r="F44" s="24">
        <f t="shared" si="3"/>
        <v>0.4791666666666663</v>
      </c>
      <c r="G44" s="18"/>
      <c r="H44" s="24">
        <f t="shared" si="4"/>
        <v>0.48611111111111072</v>
      </c>
      <c r="I44" s="18"/>
      <c r="J44" s="27">
        <f t="shared" si="5"/>
        <v>0.49305555555555514</v>
      </c>
      <c r="K44" s="10"/>
    </row>
    <row r="45" spans="1:11" ht="18.75" customHeight="1" x14ac:dyDescent="0.25">
      <c r="A45" s="19">
        <v>43</v>
      </c>
      <c r="B45" s="33" t="s">
        <v>69</v>
      </c>
      <c r="C45" s="41" t="s">
        <v>28</v>
      </c>
      <c r="D45" s="22">
        <f>D44+$I$1</f>
        <v>0.47708333333333297</v>
      </c>
      <c r="E45" s="16"/>
      <c r="F45" s="22">
        <f t="shared" si="3"/>
        <v>0.48402777777777739</v>
      </c>
      <c r="G45" s="16"/>
      <c r="H45" s="22">
        <f t="shared" si="4"/>
        <v>0.49097222222222181</v>
      </c>
      <c r="I45" s="16"/>
      <c r="J45" s="25">
        <f t="shared" si="5"/>
        <v>0.49791666666666623</v>
      </c>
      <c r="K45" s="9"/>
    </row>
    <row r="46" spans="1:11" ht="18.75" customHeight="1" thickBot="1" x14ac:dyDescent="0.3">
      <c r="A46" s="20">
        <v>44</v>
      </c>
      <c r="B46" s="34" t="s">
        <v>70</v>
      </c>
      <c r="C46" s="42" t="s">
        <v>25</v>
      </c>
      <c r="D46" s="23">
        <f>D44+$I$1</f>
        <v>0.47708333333333297</v>
      </c>
      <c r="E46" s="17"/>
      <c r="F46" s="23">
        <f t="shared" si="3"/>
        <v>0.48402777777777739</v>
      </c>
      <c r="G46" s="17"/>
      <c r="H46" s="23">
        <f t="shared" si="4"/>
        <v>0.49097222222222181</v>
      </c>
      <c r="I46" s="17"/>
      <c r="J46" s="26">
        <f t="shared" si="5"/>
        <v>0.49791666666666623</v>
      </c>
      <c r="K46" s="4"/>
    </row>
    <row r="47" spans="1:11" ht="18.75" customHeight="1" x14ac:dyDescent="0.25">
      <c r="A47" s="19">
        <v>45</v>
      </c>
      <c r="B47" s="33" t="s">
        <v>71</v>
      </c>
      <c r="C47" s="41" t="s">
        <v>28</v>
      </c>
      <c r="D47" s="22">
        <f>D46+$I$1</f>
        <v>0.48194444444444406</v>
      </c>
      <c r="E47" s="16"/>
      <c r="F47" s="22">
        <f t="shared" si="3"/>
        <v>0.48888888888888848</v>
      </c>
      <c r="G47" s="16"/>
      <c r="H47" s="22">
        <f t="shared" si="4"/>
        <v>0.4958333333333329</v>
      </c>
      <c r="I47" s="16"/>
      <c r="J47" s="25">
        <f t="shared" si="5"/>
        <v>0.50277777777777732</v>
      </c>
      <c r="K47" s="9"/>
    </row>
    <row r="48" spans="1:11" ht="18.75" customHeight="1" thickBot="1" x14ac:dyDescent="0.3">
      <c r="A48" s="20">
        <v>46</v>
      </c>
      <c r="B48" s="34" t="s">
        <v>72</v>
      </c>
      <c r="C48" s="42" t="s">
        <v>28</v>
      </c>
      <c r="D48" s="23">
        <f>D46+$I$1</f>
        <v>0.48194444444444406</v>
      </c>
      <c r="E48" s="17"/>
      <c r="F48" s="23">
        <f t="shared" si="3"/>
        <v>0.48888888888888848</v>
      </c>
      <c r="G48" s="17"/>
      <c r="H48" s="23">
        <f t="shared" si="4"/>
        <v>0.4958333333333329</v>
      </c>
      <c r="I48" s="17"/>
      <c r="J48" s="26">
        <f t="shared" si="5"/>
        <v>0.50277777777777732</v>
      </c>
      <c r="K48" s="4"/>
    </row>
    <row r="49" spans="1:11" ht="18.75" customHeight="1" x14ac:dyDescent="0.25">
      <c r="A49" s="19">
        <v>47</v>
      </c>
      <c r="B49" s="33" t="s">
        <v>73</v>
      </c>
      <c r="C49" s="41" t="s">
        <v>28</v>
      </c>
      <c r="D49" s="22">
        <f>D48+$I$1</f>
        <v>0.48680555555555516</v>
      </c>
      <c r="E49" s="16"/>
      <c r="F49" s="22">
        <f t="shared" si="3"/>
        <v>0.49374999999999958</v>
      </c>
      <c r="G49" s="16"/>
      <c r="H49" s="22">
        <f t="shared" si="4"/>
        <v>0.500694444444444</v>
      </c>
      <c r="I49" s="16"/>
      <c r="J49" s="25">
        <f t="shared" si="5"/>
        <v>0.50763888888888842</v>
      </c>
      <c r="K49" s="9"/>
    </row>
    <row r="50" spans="1:11" ht="18.75" customHeight="1" thickBot="1" x14ac:dyDescent="0.3">
      <c r="A50" s="20">
        <v>48</v>
      </c>
      <c r="B50" s="34" t="s">
        <v>74</v>
      </c>
      <c r="C50" s="42" t="s">
        <v>28</v>
      </c>
      <c r="D50" s="23">
        <f>D48+$I$1</f>
        <v>0.48680555555555516</v>
      </c>
      <c r="E50" s="17"/>
      <c r="F50" s="23">
        <f t="shared" si="3"/>
        <v>0.49374999999999958</v>
      </c>
      <c r="G50" s="17"/>
      <c r="H50" s="23">
        <f t="shared" si="4"/>
        <v>0.500694444444444</v>
      </c>
      <c r="I50" s="17"/>
      <c r="J50" s="26">
        <f t="shared" si="5"/>
        <v>0.50763888888888842</v>
      </c>
      <c r="K50" s="4"/>
    </row>
    <row r="51" spans="1:11" ht="18.75" customHeight="1" x14ac:dyDescent="0.25">
      <c r="A51" s="19">
        <v>49</v>
      </c>
      <c r="B51" s="33" t="s">
        <v>75</v>
      </c>
      <c r="C51" s="41" t="s">
        <v>28</v>
      </c>
      <c r="D51" s="22">
        <f>D50+$I$1</f>
        <v>0.49166666666666625</v>
      </c>
      <c r="E51" s="16"/>
      <c r="F51" s="22">
        <f t="shared" si="3"/>
        <v>0.49861111111111067</v>
      </c>
      <c r="G51" s="16"/>
      <c r="H51" s="22">
        <f t="shared" si="4"/>
        <v>0.50555555555555509</v>
      </c>
      <c r="I51" s="16"/>
      <c r="J51" s="25">
        <f t="shared" si="5"/>
        <v>0.51249999999999951</v>
      </c>
      <c r="K51" s="9"/>
    </row>
    <row r="52" spans="1:11" ht="18.75" customHeight="1" thickBot="1" x14ac:dyDescent="0.3">
      <c r="A52" s="20">
        <v>50</v>
      </c>
      <c r="B52" s="34" t="s">
        <v>76</v>
      </c>
      <c r="C52" s="42" t="s">
        <v>25</v>
      </c>
      <c r="D52" s="23">
        <f>D50+$I$1</f>
        <v>0.49166666666666625</v>
      </c>
      <c r="E52" s="17"/>
      <c r="F52" s="23">
        <f t="shared" si="3"/>
        <v>0.49861111111111067</v>
      </c>
      <c r="G52" s="17"/>
      <c r="H52" s="23">
        <f t="shared" si="4"/>
        <v>0.50555555555555509</v>
      </c>
      <c r="I52" s="17"/>
      <c r="J52" s="26">
        <f t="shared" si="5"/>
        <v>0.51249999999999951</v>
      </c>
      <c r="K52" s="4"/>
    </row>
    <row r="53" spans="1:11" ht="18.75" customHeight="1" x14ac:dyDescent="0.25">
      <c r="A53" s="19">
        <v>51</v>
      </c>
      <c r="B53" s="33" t="s">
        <v>77</v>
      </c>
      <c r="C53" s="41" t="s">
        <v>25</v>
      </c>
      <c r="D53" s="22">
        <f>D52+$I$1</f>
        <v>0.49652777777777735</v>
      </c>
      <c r="E53" s="16"/>
      <c r="F53" s="22">
        <f t="shared" si="3"/>
        <v>0.50347222222222177</v>
      </c>
      <c r="G53" s="16"/>
      <c r="H53" s="22">
        <f t="shared" si="4"/>
        <v>0.51041666666666619</v>
      </c>
      <c r="I53" s="16"/>
      <c r="J53" s="25">
        <f t="shared" si="5"/>
        <v>0.51736111111111061</v>
      </c>
      <c r="K53" s="9"/>
    </row>
    <row r="54" spans="1:11" ht="18.75" customHeight="1" thickBot="1" x14ac:dyDescent="0.3">
      <c r="A54" s="20">
        <v>52</v>
      </c>
      <c r="B54" s="34" t="s">
        <v>78</v>
      </c>
      <c r="C54" s="42" t="s">
        <v>25</v>
      </c>
      <c r="D54" s="23">
        <f>D52+$I$1</f>
        <v>0.49652777777777735</v>
      </c>
      <c r="E54" s="17"/>
      <c r="F54" s="23">
        <f t="shared" si="3"/>
        <v>0.50347222222222177</v>
      </c>
      <c r="G54" s="17"/>
      <c r="H54" s="23">
        <f t="shared" si="4"/>
        <v>0.51041666666666619</v>
      </c>
      <c r="I54" s="17"/>
      <c r="J54" s="26">
        <f t="shared" si="5"/>
        <v>0.51736111111111061</v>
      </c>
      <c r="K54" s="4"/>
    </row>
    <row r="55" spans="1:11" ht="18.75" customHeight="1" x14ac:dyDescent="0.25">
      <c r="A55" s="19">
        <v>53</v>
      </c>
      <c r="B55" s="33" t="s">
        <v>79</v>
      </c>
      <c r="C55" s="41" t="s">
        <v>28</v>
      </c>
      <c r="D55" s="22">
        <f>D54+$I$1</f>
        <v>0.50138888888888844</v>
      </c>
      <c r="E55" s="16"/>
      <c r="F55" s="22">
        <f t="shared" si="3"/>
        <v>0.50833333333333286</v>
      </c>
      <c r="G55" s="16"/>
      <c r="H55" s="22">
        <f t="shared" si="4"/>
        <v>0.51527777777777728</v>
      </c>
      <c r="I55" s="16"/>
      <c r="J55" s="25">
        <f t="shared" si="5"/>
        <v>0.5222222222222217</v>
      </c>
      <c r="K55" s="9"/>
    </row>
    <row r="56" spans="1:11" ht="18.75" customHeight="1" thickBot="1" x14ac:dyDescent="0.3">
      <c r="A56" s="20">
        <v>54</v>
      </c>
      <c r="B56" s="34" t="s">
        <v>80</v>
      </c>
      <c r="C56" s="42" t="s">
        <v>60</v>
      </c>
      <c r="D56" s="23">
        <f>D54+$I$1</f>
        <v>0.50138888888888844</v>
      </c>
      <c r="E56" s="17"/>
      <c r="F56" s="23">
        <f t="shared" si="3"/>
        <v>0.50833333333333286</v>
      </c>
      <c r="G56" s="17"/>
      <c r="H56" s="23">
        <f t="shared" si="4"/>
        <v>0.51527777777777728</v>
      </c>
      <c r="I56" s="17"/>
      <c r="J56" s="26">
        <f t="shared" si="5"/>
        <v>0.5222222222222217</v>
      </c>
      <c r="K56" s="4"/>
    </row>
    <row r="57" spans="1:11" ht="18.75" customHeight="1" x14ac:dyDescent="0.25">
      <c r="A57" s="19">
        <v>55</v>
      </c>
      <c r="B57" s="33" t="s">
        <v>45</v>
      </c>
      <c r="C57" s="41" t="s">
        <v>28</v>
      </c>
      <c r="D57" s="22">
        <f>D56+$I$1</f>
        <v>0.50624999999999953</v>
      </c>
      <c r="E57" s="16"/>
      <c r="F57" s="22">
        <f t="shared" si="3"/>
        <v>0.51319444444444395</v>
      </c>
      <c r="G57" s="16"/>
      <c r="H57" s="22">
        <f t="shared" si="4"/>
        <v>0.52013888888888837</v>
      </c>
      <c r="I57" s="16"/>
      <c r="J57" s="25">
        <f t="shared" si="5"/>
        <v>0.52708333333333279</v>
      </c>
      <c r="K57" s="9"/>
    </row>
    <row r="58" spans="1:11" ht="18.75" customHeight="1" thickBot="1" x14ac:dyDescent="0.3">
      <c r="A58" s="20">
        <v>56</v>
      </c>
      <c r="B58" s="34" t="s">
        <v>81</v>
      </c>
      <c r="C58" s="42" t="s">
        <v>25</v>
      </c>
      <c r="D58" s="23">
        <f>D56+$I$1</f>
        <v>0.50624999999999953</v>
      </c>
      <c r="E58" s="17"/>
      <c r="F58" s="23">
        <f t="shared" si="3"/>
        <v>0.51319444444444395</v>
      </c>
      <c r="G58" s="17"/>
      <c r="H58" s="23">
        <f t="shared" si="4"/>
        <v>0.52013888888888837</v>
      </c>
      <c r="I58" s="17"/>
      <c r="J58" s="26">
        <f t="shared" si="5"/>
        <v>0.52708333333333279</v>
      </c>
      <c r="K58" s="4"/>
    </row>
    <row r="59" spans="1:11" ht="18.75" customHeight="1" x14ac:dyDescent="0.25">
      <c r="A59" s="19">
        <v>57</v>
      </c>
      <c r="B59" s="33" t="s">
        <v>82</v>
      </c>
      <c r="C59" s="41" t="s">
        <v>25</v>
      </c>
      <c r="D59" s="22">
        <f>D58+$I$1</f>
        <v>0.51111111111111063</v>
      </c>
      <c r="E59" s="16"/>
      <c r="F59" s="22">
        <f t="shared" si="3"/>
        <v>0.51805555555555505</v>
      </c>
      <c r="G59" s="16"/>
      <c r="H59" s="22">
        <f t="shared" si="4"/>
        <v>0.52499999999999947</v>
      </c>
      <c r="I59" s="16"/>
      <c r="J59" s="25">
        <f t="shared" si="5"/>
        <v>0.53194444444444389</v>
      </c>
      <c r="K59" s="9"/>
    </row>
    <row r="60" spans="1:11" ht="18.75" customHeight="1" thickBot="1" x14ac:dyDescent="0.3">
      <c r="A60" s="20">
        <v>58</v>
      </c>
      <c r="B60" s="34" t="s">
        <v>83</v>
      </c>
      <c r="C60" s="42" t="s">
        <v>25</v>
      </c>
      <c r="D60" s="23">
        <f>D58+$I$1</f>
        <v>0.51111111111111063</v>
      </c>
      <c r="E60" s="17"/>
      <c r="F60" s="23">
        <f t="shared" si="3"/>
        <v>0.51805555555555505</v>
      </c>
      <c r="G60" s="17"/>
      <c r="H60" s="23">
        <f t="shared" si="4"/>
        <v>0.52499999999999947</v>
      </c>
      <c r="I60" s="17"/>
      <c r="J60" s="26">
        <f t="shared" si="5"/>
        <v>0.53194444444444389</v>
      </c>
      <c r="K60" s="4"/>
    </row>
    <row r="61" spans="1:11" ht="18.75" customHeight="1" x14ac:dyDescent="0.25">
      <c r="A61" s="19">
        <v>59</v>
      </c>
      <c r="B61" s="33" t="s">
        <v>84</v>
      </c>
      <c r="C61" s="41" t="s">
        <v>25</v>
      </c>
      <c r="D61" s="22">
        <f>D60+$I$1</f>
        <v>0.51597222222222172</v>
      </c>
      <c r="E61" s="16"/>
      <c r="F61" s="22">
        <f t="shared" si="3"/>
        <v>0.52291666666666614</v>
      </c>
      <c r="G61" s="16"/>
      <c r="H61" s="22">
        <f t="shared" si="4"/>
        <v>0.52986111111111056</v>
      </c>
      <c r="I61" s="16"/>
      <c r="J61" s="25">
        <f t="shared" si="5"/>
        <v>0.53680555555555498</v>
      </c>
      <c r="K61" s="9"/>
    </row>
    <row r="62" spans="1:11" ht="18.75" customHeight="1" thickBot="1" x14ac:dyDescent="0.3">
      <c r="A62" s="21">
        <v>60</v>
      </c>
      <c r="B62" s="35" t="s">
        <v>85</v>
      </c>
      <c r="C62" s="43" t="s">
        <v>25</v>
      </c>
      <c r="D62" s="24">
        <f>D60+$I$1</f>
        <v>0.51597222222222172</v>
      </c>
      <c r="E62" s="18"/>
      <c r="F62" s="24">
        <f t="shared" si="3"/>
        <v>0.52291666666666614</v>
      </c>
      <c r="G62" s="18"/>
      <c r="H62" s="24">
        <f t="shared" si="4"/>
        <v>0.52986111111111056</v>
      </c>
      <c r="I62" s="18"/>
      <c r="J62" s="27">
        <f t="shared" si="5"/>
        <v>0.53680555555555498</v>
      </c>
      <c r="K62" s="10"/>
    </row>
    <row r="63" spans="1:11" ht="18.75" customHeight="1" x14ac:dyDescent="0.25">
      <c r="A63" s="19">
        <v>61</v>
      </c>
      <c r="B63" s="33" t="s">
        <v>93</v>
      </c>
      <c r="C63" s="41" t="s">
        <v>60</v>
      </c>
      <c r="D63" s="22">
        <f>D62+$I$1</f>
        <v>0.52083333333333282</v>
      </c>
      <c r="E63" s="16"/>
      <c r="F63" s="22">
        <f t="shared" si="3"/>
        <v>0.52777777777777724</v>
      </c>
      <c r="G63" s="16"/>
      <c r="H63" s="22">
        <f t="shared" si="4"/>
        <v>0.53472222222222165</v>
      </c>
      <c r="I63" s="16"/>
      <c r="J63" s="25">
        <f t="shared" si="5"/>
        <v>0.54166666666666607</v>
      </c>
      <c r="K63" s="9"/>
    </row>
    <row r="64" spans="1:11" ht="18.75" customHeight="1" thickBot="1" x14ac:dyDescent="0.3">
      <c r="A64" s="20">
        <v>62</v>
      </c>
      <c r="B64" s="34" t="s">
        <v>86</v>
      </c>
      <c r="C64" s="42" t="s">
        <v>28</v>
      </c>
      <c r="D64" s="23">
        <f>D62+$I$1</f>
        <v>0.52083333333333282</v>
      </c>
      <c r="E64" s="17"/>
      <c r="F64" s="23">
        <f t="shared" si="3"/>
        <v>0.52777777777777724</v>
      </c>
      <c r="G64" s="17"/>
      <c r="H64" s="23">
        <f t="shared" si="4"/>
        <v>0.53472222222222165</v>
      </c>
      <c r="I64" s="17"/>
      <c r="J64" s="26">
        <f t="shared" si="5"/>
        <v>0.54166666666666607</v>
      </c>
      <c r="K64" s="4"/>
    </row>
    <row r="65" spans="1:11" ht="18.75" customHeight="1" x14ac:dyDescent="0.25">
      <c r="A65" s="19">
        <v>63</v>
      </c>
      <c r="B65" s="33" t="s">
        <v>87</v>
      </c>
      <c r="C65" s="41" t="s">
        <v>25</v>
      </c>
      <c r="D65" s="22">
        <f>D64+$I$1</f>
        <v>0.52569444444444391</v>
      </c>
      <c r="E65" s="16"/>
      <c r="F65" s="22">
        <f t="shared" si="3"/>
        <v>0.53263888888888833</v>
      </c>
      <c r="G65" s="16"/>
      <c r="H65" s="22">
        <f t="shared" si="4"/>
        <v>0.53958333333333275</v>
      </c>
      <c r="I65" s="16"/>
      <c r="J65" s="25">
        <f t="shared" si="5"/>
        <v>0.54652777777777717</v>
      </c>
      <c r="K65" s="9"/>
    </row>
    <row r="66" spans="1:11" ht="18.75" customHeight="1" thickBot="1" x14ac:dyDescent="0.3">
      <c r="A66" s="20">
        <v>64</v>
      </c>
      <c r="B66" s="34" t="s">
        <v>88</v>
      </c>
      <c r="C66" s="42" t="s">
        <v>60</v>
      </c>
      <c r="D66" s="23">
        <f>D64+$I$1</f>
        <v>0.52569444444444391</v>
      </c>
      <c r="E66" s="17"/>
      <c r="F66" s="23">
        <f t="shared" si="3"/>
        <v>0.53263888888888833</v>
      </c>
      <c r="G66" s="17"/>
      <c r="H66" s="23">
        <f t="shared" si="4"/>
        <v>0.53958333333333275</v>
      </c>
      <c r="I66" s="17"/>
      <c r="J66" s="26">
        <f t="shared" si="5"/>
        <v>0.54652777777777717</v>
      </c>
      <c r="K66" s="4"/>
    </row>
    <row r="67" spans="1:11" ht="18.75" customHeight="1" x14ac:dyDescent="0.25">
      <c r="A67" s="19">
        <v>65</v>
      </c>
      <c r="B67" s="33" t="s">
        <v>94</v>
      </c>
      <c r="C67" s="41" t="s">
        <v>28</v>
      </c>
      <c r="D67" s="22">
        <f>D66+$I$1</f>
        <v>0.530555555555555</v>
      </c>
      <c r="E67" s="16"/>
      <c r="F67" s="22">
        <f t="shared" ref="F67:F102" si="6">D67+$G$1</f>
        <v>0.53749999999999942</v>
      </c>
      <c r="G67" s="16"/>
      <c r="H67" s="22">
        <f t="shared" ref="H67:H102" si="7">F67+$G$1</f>
        <v>0.54444444444444384</v>
      </c>
      <c r="I67" s="16"/>
      <c r="J67" s="25">
        <f t="shared" ref="J67:J102" si="8">H67+$G$1</f>
        <v>0.55138888888888826</v>
      </c>
      <c r="K67" s="9"/>
    </row>
    <row r="68" spans="1:11" ht="18.75" customHeight="1" thickBot="1" x14ac:dyDescent="0.3">
      <c r="A68" s="20">
        <v>66</v>
      </c>
      <c r="B68" s="34" t="s">
        <v>95</v>
      </c>
      <c r="C68" s="42" t="s">
        <v>28</v>
      </c>
      <c r="D68" s="23">
        <f>D66+$I$1</f>
        <v>0.530555555555555</v>
      </c>
      <c r="E68" s="17"/>
      <c r="F68" s="23">
        <f t="shared" si="6"/>
        <v>0.53749999999999942</v>
      </c>
      <c r="G68" s="17"/>
      <c r="H68" s="23">
        <f t="shared" si="7"/>
        <v>0.54444444444444384</v>
      </c>
      <c r="I68" s="17"/>
      <c r="J68" s="26">
        <f t="shared" si="8"/>
        <v>0.55138888888888826</v>
      </c>
      <c r="K68" s="4"/>
    </row>
    <row r="69" spans="1:11" ht="18.75" customHeight="1" x14ac:dyDescent="0.25">
      <c r="A69" s="19">
        <v>67</v>
      </c>
      <c r="B69" s="33" t="s">
        <v>96</v>
      </c>
      <c r="C69" s="41" t="s">
        <v>25</v>
      </c>
      <c r="D69" s="22">
        <f>D68+$I$1</f>
        <v>0.5354166666666661</v>
      </c>
      <c r="E69" s="16"/>
      <c r="F69" s="22">
        <f t="shared" si="6"/>
        <v>0.54236111111111052</v>
      </c>
      <c r="G69" s="16"/>
      <c r="H69" s="22">
        <f t="shared" si="7"/>
        <v>0.54930555555555494</v>
      </c>
      <c r="I69" s="16"/>
      <c r="J69" s="25">
        <f t="shared" si="8"/>
        <v>0.55624999999999936</v>
      </c>
      <c r="K69" s="9"/>
    </row>
    <row r="70" spans="1:11" ht="18.75" customHeight="1" thickBot="1" x14ac:dyDescent="0.3">
      <c r="A70" s="20">
        <v>68</v>
      </c>
      <c r="B70" s="34" t="s">
        <v>97</v>
      </c>
      <c r="C70" s="42" t="s">
        <v>25</v>
      </c>
      <c r="D70" s="23">
        <f>D68+$I$1</f>
        <v>0.5354166666666661</v>
      </c>
      <c r="E70" s="17"/>
      <c r="F70" s="23">
        <f t="shared" si="6"/>
        <v>0.54236111111111052</v>
      </c>
      <c r="G70" s="17"/>
      <c r="H70" s="23">
        <f t="shared" si="7"/>
        <v>0.54930555555555494</v>
      </c>
      <c r="I70" s="17"/>
      <c r="J70" s="26">
        <f t="shared" si="8"/>
        <v>0.55624999999999936</v>
      </c>
      <c r="K70" s="4"/>
    </row>
    <row r="71" spans="1:11" ht="18.75" customHeight="1" x14ac:dyDescent="0.25">
      <c r="A71" s="19">
        <v>69</v>
      </c>
      <c r="B71" s="33" t="s">
        <v>98</v>
      </c>
      <c r="C71" s="41" t="s">
        <v>25</v>
      </c>
      <c r="D71" s="22">
        <f>D70+$I$1</f>
        <v>0.54027777777777719</v>
      </c>
      <c r="E71" s="16"/>
      <c r="F71" s="22">
        <f t="shared" si="6"/>
        <v>0.54722222222222161</v>
      </c>
      <c r="G71" s="16"/>
      <c r="H71" s="22">
        <f t="shared" si="7"/>
        <v>0.55416666666666603</v>
      </c>
      <c r="I71" s="16"/>
      <c r="J71" s="25">
        <f t="shared" si="8"/>
        <v>0.56111111111111045</v>
      </c>
      <c r="K71" s="9"/>
    </row>
    <row r="72" spans="1:11" ht="18.75" customHeight="1" thickBot="1" x14ac:dyDescent="0.3">
      <c r="A72" s="20">
        <v>70</v>
      </c>
      <c r="B72" s="34" t="s">
        <v>99</v>
      </c>
      <c r="C72" s="42" t="s">
        <v>25</v>
      </c>
      <c r="D72" s="23">
        <f>D70+$I$1</f>
        <v>0.54027777777777719</v>
      </c>
      <c r="E72" s="17"/>
      <c r="F72" s="23">
        <f t="shared" si="6"/>
        <v>0.54722222222222161</v>
      </c>
      <c r="G72" s="17"/>
      <c r="H72" s="23">
        <f t="shared" si="7"/>
        <v>0.55416666666666603</v>
      </c>
      <c r="I72" s="17"/>
      <c r="J72" s="26">
        <f t="shared" si="8"/>
        <v>0.56111111111111045</v>
      </c>
      <c r="K72" s="4"/>
    </row>
    <row r="73" spans="1:11" ht="18.75" customHeight="1" x14ac:dyDescent="0.25">
      <c r="A73" s="19">
        <v>71</v>
      </c>
      <c r="B73" s="33" t="s">
        <v>100</v>
      </c>
      <c r="C73" s="41" t="s">
        <v>28</v>
      </c>
      <c r="D73" s="22">
        <f>D72+$I$1</f>
        <v>0.54513888888888828</v>
      </c>
      <c r="E73" s="16"/>
      <c r="F73" s="22">
        <f t="shared" si="6"/>
        <v>0.5520833333333327</v>
      </c>
      <c r="G73" s="16"/>
      <c r="H73" s="22">
        <f t="shared" si="7"/>
        <v>0.55902777777777712</v>
      </c>
      <c r="I73" s="16"/>
      <c r="J73" s="25">
        <f t="shared" si="8"/>
        <v>0.56597222222222154</v>
      </c>
      <c r="K73" s="9"/>
    </row>
    <row r="74" spans="1:11" ht="18.75" customHeight="1" thickBot="1" x14ac:dyDescent="0.3">
      <c r="A74" s="20">
        <v>72</v>
      </c>
      <c r="B74" s="34" t="s">
        <v>101</v>
      </c>
      <c r="C74" s="42" t="s">
        <v>28</v>
      </c>
      <c r="D74" s="23">
        <f>D72+$I$1</f>
        <v>0.54513888888888828</v>
      </c>
      <c r="E74" s="17"/>
      <c r="F74" s="23">
        <f t="shared" si="6"/>
        <v>0.5520833333333327</v>
      </c>
      <c r="G74" s="17"/>
      <c r="H74" s="23">
        <f t="shared" si="7"/>
        <v>0.55902777777777712</v>
      </c>
      <c r="I74" s="17"/>
      <c r="J74" s="26">
        <f t="shared" si="8"/>
        <v>0.56597222222222154</v>
      </c>
      <c r="K74" s="4"/>
    </row>
    <row r="75" spans="1:11" ht="18.75" customHeight="1" x14ac:dyDescent="0.25">
      <c r="A75" s="19">
        <v>73</v>
      </c>
      <c r="B75" s="33" t="s">
        <v>91</v>
      </c>
      <c r="C75" s="41" t="s">
        <v>25</v>
      </c>
      <c r="D75" s="22">
        <f>D74+$I$1</f>
        <v>0.54999999999999938</v>
      </c>
      <c r="E75" s="16"/>
      <c r="F75" s="22">
        <f t="shared" si="6"/>
        <v>0.5569444444444438</v>
      </c>
      <c r="G75" s="16"/>
      <c r="H75" s="22">
        <f t="shared" si="7"/>
        <v>0.56388888888888822</v>
      </c>
      <c r="I75" s="16"/>
      <c r="J75" s="25">
        <f t="shared" si="8"/>
        <v>0.57083333333333264</v>
      </c>
      <c r="K75" s="9"/>
    </row>
    <row r="76" spans="1:11" ht="18.75" customHeight="1" thickBot="1" x14ac:dyDescent="0.3">
      <c r="A76" s="20">
        <v>74</v>
      </c>
      <c r="B76" s="34" t="s">
        <v>92</v>
      </c>
      <c r="C76" s="42" t="s">
        <v>25</v>
      </c>
      <c r="D76" s="23">
        <f>D74+$I$1</f>
        <v>0.54999999999999938</v>
      </c>
      <c r="E76" s="17"/>
      <c r="F76" s="23">
        <f t="shared" si="6"/>
        <v>0.5569444444444438</v>
      </c>
      <c r="G76" s="17"/>
      <c r="H76" s="23">
        <f t="shared" si="7"/>
        <v>0.56388888888888822</v>
      </c>
      <c r="I76" s="17"/>
      <c r="J76" s="26">
        <f t="shared" si="8"/>
        <v>0.57083333333333264</v>
      </c>
      <c r="K76" s="4"/>
    </row>
    <row r="77" spans="1:11" ht="18.75" customHeight="1" x14ac:dyDescent="0.25">
      <c r="A77" s="19">
        <v>75</v>
      </c>
      <c r="B77" s="33" t="s">
        <v>90</v>
      </c>
      <c r="C77" s="41" t="s">
        <v>25</v>
      </c>
      <c r="D77" s="22">
        <f>D76+$I$1</f>
        <v>0.55486111111111047</v>
      </c>
      <c r="E77" s="16"/>
      <c r="F77" s="22">
        <f t="shared" si="6"/>
        <v>0.56180555555555489</v>
      </c>
      <c r="G77" s="16"/>
      <c r="H77" s="22">
        <f t="shared" si="7"/>
        <v>0.56874999999999931</v>
      </c>
      <c r="I77" s="16"/>
      <c r="J77" s="25">
        <f t="shared" si="8"/>
        <v>0.57569444444444373</v>
      </c>
      <c r="K77" s="9"/>
    </row>
    <row r="78" spans="1:11" ht="18.75" customHeight="1" thickBot="1" x14ac:dyDescent="0.3">
      <c r="A78" s="20">
        <v>76</v>
      </c>
      <c r="B78" s="34" t="s">
        <v>89</v>
      </c>
      <c r="C78" s="42" t="s">
        <v>25</v>
      </c>
      <c r="D78" s="23">
        <f>D76+$I$1</f>
        <v>0.55486111111111047</v>
      </c>
      <c r="E78" s="17"/>
      <c r="F78" s="23">
        <f t="shared" si="6"/>
        <v>0.56180555555555489</v>
      </c>
      <c r="G78" s="17"/>
      <c r="H78" s="23">
        <f t="shared" si="7"/>
        <v>0.56874999999999931</v>
      </c>
      <c r="I78" s="17"/>
      <c r="J78" s="26">
        <f t="shared" si="8"/>
        <v>0.57569444444444373</v>
      </c>
      <c r="K78" s="4"/>
    </row>
    <row r="79" spans="1:11" ht="18.75" customHeight="1" x14ac:dyDescent="0.25">
      <c r="A79" s="19">
        <v>77</v>
      </c>
      <c r="B79" s="33" t="s">
        <v>102</v>
      </c>
      <c r="C79" s="41" t="s">
        <v>60</v>
      </c>
      <c r="D79" s="22">
        <f>D78+$I$1</f>
        <v>0.55972222222222157</v>
      </c>
      <c r="E79" s="16"/>
      <c r="F79" s="22">
        <f t="shared" si="6"/>
        <v>0.56666666666666599</v>
      </c>
      <c r="G79" s="16"/>
      <c r="H79" s="22">
        <f t="shared" si="7"/>
        <v>0.57361111111111041</v>
      </c>
      <c r="I79" s="16"/>
      <c r="J79" s="25">
        <f t="shared" si="8"/>
        <v>0.58055555555555483</v>
      </c>
      <c r="K79" s="9"/>
    </row>
    <row r="80" spans="1:11" ht="18.75" customHeight="1" thickBot="1" x14ac:dyDescent="0.3">
      <c r="A80" s="20">
        <v>78</v>
      </c>
      <c r="B80" s="34"/>
      <c r="C80" s="42"/>
      <c r="D80" s="23">
        <f>D78+$I$1</f>
        <v>0.55972222222222157</v>
      </c>
      <c r="E80" s="17"/>
      <c r="F80" s="23">
        <f t="shared" si="6"/>
        <v>0.56666666666666599</v>
      </c>
      <c r="G80" s="17"/>
      <c r="H80" s="23">
        <f t="shared" si="7"/>
        <v>0.57361111111111041</v>
      </c>
      <c r="I80" s="17"/>
      <c r="J80" s="26">
        <f t="shared" si="8"/>
        <v>0.58055555555555483</v>
      </c>
      <c r="K80" s="4"/>
    </row>
    <row r="81" spans="1:11" ht="18.75" customHeight="1" x14ac:dyDescent="0.25">
      <c r="A81" s="19">
        <v>79</v>
      </c>
      <c r="B81" s="33"/>
      <c r="C81" s="41"/>
      <c r="D81" s="22">
        <f>D80+$I$1</f>
        <v>0.56458333333333266</v>
      </c>
      <c r="E81" s="16"/>
      <c r="F81" s="22">
        <f t="shared" si="6"/>
        <v>0.57152777777777708</v>
      </c>
      <c r="G81" s="16"/>
      <c r="H81" s="22">
        <f t="shared" si="7"/>
        <v>0.5784722222222215</v>
      </c>
      <c r="I81" s="16"/>
      <c r="J81" s="25">
        <f t="shared" si="8"/>
        <v>0.58541666666666592</v>
      </c>
      <c r="K81" s="9"/>
    </row>
    <row r="82" spans="1:11" ht="18.75" customHeight="1" thickBot="1" x14ac:dyDescent="0.3">
      <c r="A82" s="20">
        <v>80</v>
      </c>
      <c r="B82" s="34"/>
      <c r="C82" s="42"/>
      <c r="D82" s="23">
        <f>D80+$I$1</f>
        <v>0.56458333333333266</v>
      </c>
      <c r="E82" s="17"/>
      <c r="F82" s="23">
        <f t="shared" si="6"/>
        <v>0.57152777777777708</v>
      </c>
      <c r="G82" s="17"/>
      <c r="H82" s="23">
        <f t="shared" si="7"/>
        <v>0.5784722222222215</v>
      </c>
      <c r="I82" s="17"/>
      <c r="J82" s="26">
        <f t="shared" si="8"/>
        <v>0.58541666666666592</v>
      </c>
      <c r="K82" s="4"/>
    </row>
    <row r="83" spans="1:11" ht="18.75" customHeight="1" x14ac:dyDescent="0.25">
      <c r="A83" s="19">
        <v>81</v>
      </c>
      <c r="B83" s="33"/>
      <c r="C83" s="41"/>
      <c r="D83" s="22">
        <f>D82+$I$1</f>
        <v>0.56944444444444375</v>
      </c>
      <c r="E83" s="16"/>
      <c r="F83" s="22">
        <f t="shared" si="6"/>
        <v>0.57638888888888817</v>
      </c>
      <c r="G83" s="16"/>
      <c r="H83" s="22">
        <f t="shared" si="7"/>
        <v>0.58333333333333259</v>
      </c>
      <c r="I83" s="16"/>
      <c r="J83" s="25">
        <f t="shared" si="8"/>
        <v>0.59027777777777701</v>
      </c>
      <c r="K83" s="9"/>
    </row>
    <row r="84" spans="1:11" ht="18.75" customHeight="1" thickBot="1" x14ac:dyDescent="0.3">
      <c r="A84" s="20">
        <v>82</v>
      </c>
      <c r="B84" s="34"/>
      <c r="C84" s="42"/>
      <c r="D84" s="23">
        <f>D82+$I$1</f>
        <v>0.56944444444444375</v>
      </c>
      <c r="E84" s="17"/>
      <c r="F84" s="23">
        <f t="shared" si="6"/>
        <v>0.57638888888888817</v>
      </c>
      <c r="G84" s="17"/>
      <c r="H84" s="23">
        <f t="shared" si="7"/>
        <v>0.58333333333333259</v>
      </c>
      <c r="I84" s="17"/>
      <c r="J84" s="26">
        <f t="shared" si="8"/>
        <v>0.59027777777777701</v>
      </c>
      <c r="K84" s="4"/>
    </row>
    <row r="85" spans="1:11" ht="18.75" customHeight="1" x14ac:dyDescent="0.25">
      <c r="A85" s="19">
        <v>83</v>
      </c>
      <c r="B85" s="33"/>
      <c r="C85" s="41"/>
      <c r="D85" s="22">
        <f>D84+$I$1</f>
        <v>0.57430555555555485</v>
      </c>
      <c r="E85" s="16"/>
      <c r="F85" s="22">
        <f t="shared" si="6"/>
        <v>0.58124999999999927</v>
      </c>
      <c r="G85" s="16"/>
      <c r="H85" s="22">
        <f t="shared" si="7"/>
        <v>0.58819444444444369</v>
      </c>
      <c r="I85" s="16"/>
      <c r="J85" s="25">
        <f t="shared" si="8"/>
        <v>0.59513888888888811</v>
      </c>
      <c r="K85" s="9"/>
    </row>
    <row r="86" spans="1:11" ht="18.75" customHeight="1" thickBot="1" x14ac:dyDescent="0.3">
      <c r="A86" s="20">
        <v>84</v>
      </c>
      <c r="B86" s="34"/>
      <c r="C86" s="42"/>
      <c r="D86" s="23">
        <f>D84+$I$1</f>
        <v>0.57430555555555485</v>
      </c>
      <c r="E86" s="17"/>
      <c r="F86" s="23">
        <f t="shared" si="6"/>
        <v>0.58124999999999927</v>
      </c>
      <c r="G86" s="17"/>
      <c r="H86" s="23">
        <f t="shared" si="7"/>
        <v>0.58819444444444369</v>
      </c>
      <c r="I86" s="17"/>
      <c r="J86" s="26">
        <f t="shared" si="8"/>
        <v>0.59513888888888811</v>
      </c>
      <c r="K86" s="4"/>
    </row>
    <row r="87" spans="1:11" ht="18.75" customHeight="1" x14ac:dyDescent="0.25">
      <c r="A87" s="19">
        <v>85</v>
      </c>
      <c r="B87" s="33"/>
      <c r="C87" s="41"/>
      <c r="D87" s="22">
        <f>D86+$I$1</f>
        <v>0.57916666666666594</v>
      </c>
      <c r="E87" s="16"/>
      <c r="F87" s="22">
        <f t="shared" si="6"/>
        <v>0.58611111111111036</v>
      </c>
      <c r="G87" s="16"/>
      <c r="H87" s="22">
        <f t="shared" si="7"/>
        <v>0.59305555555555478</v>
      </c>
      <c r="I87" s="16"/>
      <c r="J87" s="25">
        <f t="shared" si="8"/>
        <v>0.5999999999999992</v>
      </c>
      <c r="K87" s="9"/>
    </row>
    <row r="88" spans="1:11" ht="18.75" customHeight="1" thickBot="1" x14ac:dyDescent="0.3">
      <c r="A88" s="20">
        <v>86</v>
      </c>
      <c r="B88" s="34"/>
      <c r="C88" s="42"/>
      <c r="D88" s="23">
        <f>D86+$I$1</f>
        <v>0.57916666666666594</v>
      </c>
      <c r="E88" s="17"/>
      <c r="F88" s="23">
        <f t="shared" si="6"/>
        <v>0.58611111111111036</v>
      </c>
      <c r="G88" s="17"/>
      <c r="H88" s="23">
        <f t="shared" si="7"/>
        <v>0.59305555555555478</v>
      </c>
      <c r="I88" s="17"/>
      <c r="J88" s="26">
        <f t="shared" si="8"/>
        <v>0.5999999999999992</v>
      </c>
      <c r="K88" s="4"/>
    </row>
    <row r="89" spans="1:11" ht="18.75" customHeight="1" x14ac:dyDescent="0.25">
      <c r="A89" s="19">
        <v>87</v>
      </c>
      <c r="B89" s="33"/>
      <c r="C89" s="41"/>
      <c r="D89" s="22">
        <f>D88+$I$1</f>
        <v>0.58402777777777704</v>
      </c>
      <c r="E89" s="16"/>
      <c r="F89" s="22">
        <f t="shared" si="6"/>
        <v>0.59097222222222145</v>
      </c>
      <c r="G89" s="16"/>
      <c r="H89" s="22">
        <f t="shared" si="7"/>
        <v>0.59791666666666587</v>
      </c>
      <c r="I89" s="16"/>
      <c r="J89" s="25">
        <f t="shared" si="8"/>
        <v>0.60486111111111029</v>
      </c>
      <c r="K89" s="9"/>
    </row>
    <row r="90" spans="1:11" ht="18.75" customHeight="1" thickBot="1" x14ac:dyDescent="0.3">
      <c r="A90" s="20">
        <v>88</v>
      </c>
      <c r="B90" s="34"/>
      <c r="C90" s="42"/>
      <c r="D90" s="23">
        <f>D88+$I$1</f>
        <v>0.58402777777777704</v>
      </c>
      <c r="E90" s="17"/>
      <c r="F90" s="23">
        <f t="shared" si="6"/>
        <v>0.59097222222222145</v>
      </c>
      <c r="G90" s="17"/>
      <c r="H90" s="23">
        <f t="shared" si="7"/>
        <v>0.59791666666666587</v>
      </c>
      <c r="I90" s="17"/>
      <c r="J90" s="26">
        <f t="shared" si="8"/>
        <v>0.60486111111111029</v>
      </c>
      <c r="K90" s="4"/>
    </row>
    <row r="91" spans="1:11" ht="18.75" customHeight="1" x14ac:dyDescent="0.25">
      <c r="A91" s="19">
        <v>89</v>
      </c>
      <c r="B91" s="33"/>
      <c r="C91" s="41"/>
      <c r="D91" s="22">
        <f>D90+$I$1</f>
        <v>0.58888888888888813</v>
      </c>
      <c r="E91" s="16"/>
      <c r="F91" s="22">
        <f t="shared" si="6"/>
        <v>0.59583333333333255</v>
      </c>
      <c r="G91" s="16"/>
      <c r="H91" s="22">
        <f t="shared" si="7"/>
        <v>0.60277777777777697</v>
      </c>
      <c r="I91" s="16"/>
      <c r="J91" s="25">
        <f t="shared" si="8"/>
        <v>0.60972222222222139</v>
      </c>
      <c r="K91" s="9"/>
    </row>
    <row r="92" spans="1:11" ht="18.75" customHeight="1" thickBot="1" x14ac:dyDescent="0.3">
      <c r="A92" s="20">
        <v>90</v>
      </c>
      <c r="B92" s="34"/>
      <c r="C92" s="42"/>
      <c r="D92" s="23">
        <f>D90+$I$1</f>
        <v>0.58888888888888813</v>
      </c>
      <c r="E92" s="17"/>
      <c r="F92" s="23">
        <f t="shared" si="6"/>
        <v>0.59583333333333255</v>
      </c>
      <c r="G92" s="17"/>
      <c r="H92" s="23">
        <f t="shared" si="7"/>
        <v>0.60277777777777697</v>
      </c>
      <c r="I92" s="17"/>
      <c r="J92" s="26">
        <f t="shared" si="8"/>
        <v>0.60972222222222139</v>
      </c>
      <c r="K92" s="4"/>
    </row>
    <row r="93" spans="1:11" ht="18.75" customHeight="1" x14ac:dyDescent="0.25">
      <c r="A93" s="19">
        <v>91</v>
      </c>
      <c r="B93" s="33"/>
      <c r="C93" s="41"/>
      <c r="D93" s="22">
        <f>D92+$I$1</f>
        <v>0.59374999999999922</v>
      </c>
      <c r="E93" s="16"/>
      <c r="F93" s="22">
        <f t="shared" si="6"/>
        <v>0.60069444444444364</v>
      </c>
      <c r="G93" s="16"/>
      <c r="H93" s="22">
        <f t="shared" si="7"/>
        <v>0.60763888888888806</v>
      </c>
      <c r="I93" s="16"/>
      <c r="J93" s="25">
        <f t="shared" si="8"/>
        <v>0.61458333333333248</v>
      </c>
      <c r="K93" s="9"/>
    </row>
    <row r="94" spans="1:11" ht="18.75" customHeight="1" thickBot="1" x14ac:dyDescent="0.3">
      <c r="A94" s="20">
        <v>92</v>
      </c>
      <c r="B94" s="34"/>
      <c r="C94" s="42"/>
      <c r="D94" s="23">
        <f>D92+$I$1</f>
        <v>0.59374999999999922</v>
      </c>
      <c r="E94" s="17"/>
      <c r="F94" s="23">
        <f t="shared" si="6"/>
        <v>0.60069444444444364</v>
      </c>
      <c r="G94" s="17"/>
      <c r="H94" s="23">
        <f t="shared" si="7"/>
        <v>0.60763888888888806</v>
      </c>
      <c r="I94" s="17"/>
      <c r="J94" s="26">
        <f t="shared" si="8"/>
        <v>0.61458333333333248</v>
      </c>
      <c r="K94" s="4"/>
    </row>
    <row r="95" spans="1:11" ht="18.75" customHeight="1" x14ac:dyDescent="0.25">
      <c r="A95" s="19">
        <v>93</v>
      </c>
      <c r="B95" s="33"/>
      <c r="C95" s="41"/>
      <c r="D95" s="22">
        <f>D94+$I$1</f>
        <v>0.59861111111111032</v>
      </c>
      <c r="E95" s="16"/>
      <c r="F95" s="22">
        <f t="shared" si="6"/>
        <v>0.60555555555555474</v>
      </c>
      <c r="G95" s="16"/>
      <c r="H95" s="22">
        <f t="shared" si="7"/>
        <v>0.61249999999999916</v>
      </c>
      <c r="I95" s="16"/>
      <c r="J95" s="25">
        <f t="shared" si="8"/>
        <v>0.61944444444444358</v>
      </c>
      <c r="K95" s="9"/>
    </row>
    <row r="96" spans="1:11" ht="18.75" customHeight="1" thickBot="1" x14ac:dyDescent="0.3">
      <c r="A96" s="20">
        <v>94</v>
      </c>
      <c r="B96" s="34"/>
      <c r="C96" s="42"/>
      <c r="D96" s="23">
        <f>D94+$I$1</f>
        <v>0.59861111111111032</v>
      </c>
      <c r="E96" s="17"/>
      <c r="F96" s="23">
        <f t="shared" si="6"/>
        <v>0.60555555555555474</v>
      </c>
      <c r="G96" s="17"/>
      <c r="H96" s="23">
        <f t="shared" si="7"/>
        <v>0.61249999999999916</v>
      </c>
      <c r="I96" s="17"/>
      <c r="J96" s="26">
        <f t="shared" si="8"/>
        <v>0.61944444444444358</v>
      </c>
      <c r="K96" s="4"/>
    </row>
    <row r="97" spans="1:11" ht="18.75" customHeight="1" x14ac:dyDescent="0.25">
      <c r="A97" s="19">
        <v>95</v>
      </c>
      <c r="B97" s="33"/>
      <c r="C97" s="41"/>
      <c r="D97" s="22">
        <f>D96+$I$1</f>
        <v>0.60347222222222141</v>
      </c>
      <c r="E97" s="16"/>
      <c r="F97" s="22">
        <f t="shared" si="6"/>
        <v>0.61041666666666583</v>
      </c>
      <c r="G97" s="16"/>
      <c r="H97" s="22">
        <f t="shared" si="7"/>
        <v>0.61736111111111025</v>
      </c>
      <c r="I97" s="16"/>
      <c r="J97" s="25">
        <f t="shared" si="8"/>
        <v>0.62430555555555467</v>
      </c>
      <c r="K97" s="9"/>
    </row>
    <row r="98" spans="1:11" ht="18.75" customHeight="1" thickBot="1" x14ac:dyDescent="0.3">
      <c r="A98" s="20">
        <v>96</v>
      </c>
      <c r="B98" s="34"/>
      <c r="C98" s="42"/>
      <c r="D98" s="23">
        <f>D96+$I$1</f>
        <v>0.60347222222222141</v>
      </c>
      <c r="E98" s="17"/>
      <c r="F98" s="23">
        <f t="shared" si="6"/>
        <v>0.61041666666666583</v>
      </c>
      <c r="G98" s="17"/>
      <c r="H98" s="23">
        <f t="shared" si="7"/>
        <v>0.61736111111111025</v>
      </c>
      <c r="I98" s="17"/>
      <c r="J98" s="26">
        <f t="shared" si="8"/>
        <v>0.62430555555555467</v>
      </c>
      <c r="K98" s="4"/>
    </row>
    <row r="99" spans="1:11" ht="18.75" customHeight="1" x14ac:dyDescent="0.25">
      <c r="A99" s="19">
        <v>97</v>
      </c>
      <c r="B99" s="33"/>
      <c r="C99" s="41"/>
      <c r="D99" s="22">
        <f>D98+$I$1</f>
        <v>0.6083333333333325</v>
      </c>
      <c r="E99" s="16"/>
      <c r="F99" s="22">
        <f t="shared" si="6"/>
        <v>0.61527777777777692</v>
      </c>
      <c r="G99" s="16"/>
      <c r="H99" s="22">
        <f t="shared" si="7"/>
        <v>0.62222222222222134</v>
      </c>
      <c r="I99" s="16"/>
      <c r="J99" s="25">
        <f t="shared" si="8"/>
        <v>0.62916666666666576</v>
      </c>
      <c r="K99" s="9"/>
    </row>
    <row r="100" spans="1:11" ht="18.75" customHeight="1" thickBot="1" x14ac:dyDescent="0.3">
      <c r="A100" s="20">
        <v>98</v>
      </c>
      <c r="B100" s="34"/>
      <c r="C100" s="42"/>
      <c r="D100" s="23">
        <f>D98+$I$1</f>
        <v>0.6083333333333325</v>
      </c>
      <c r="E100" s="17"/>
      <c r="F100" s="23">
        <f t="shared" si="6"/>
        <v>0.61527777777777692</v>
      </c>
      <c r="G100" s="17"/>
      <c r="H100" s="23">
        <f t="shared" si="7"/>
        <v>0.62222222222222134</v>
      </c>
      <c r="I100" s="17"/>
      <c r="J100" s="26">
        <f t="shared" si="8"/>
        <v>0.62916666666666576</v>
      </c>
      <c r="K100" s="4"/>
    </row>
    <row r="101" spans="1:11" ht="18.75" customHeight="1" x14ac:dyDescent="0.25">
      <c r="A101" s="19">
        <v>99</v>
      </c>
      <c r="B101" s="33"/>
      <c r="C101" s="41"/>
      <c r="D101" s="22">
        <f>D100+$I$1</f>
        <v>0.6131944444444436</v>
      </c>
      <c r="E101" s="16"/>
      <c r="F101" s="22">
        <f t="shared" si="6"/>
        <v>0.62013888888888802</v>
      </c>
      <c r="G101" s="16"/>
      <c r="H101" s="22">
        <f t="shared" si="7"/>
        <v>0.62708333333333244</v>
      </c>
      <c r="I101" s="16"/>
      <c r="J101" s="25">
        <f t="shared" si="8"/>
        <v>0.63402777777777686</v>
      </c>
      <c r="K101" s="9"/>
    </row>
    <row r="102" spans="1:11" ht="18.75" customHeight="1" thickBot="1" x14ac:dyDescent="0.3">
      <c r="A102" s="20">
        <v>100</v>
      </c>
      <c r="B102" s="34"/>
      <c r="C102" s="42"/>
      <c r="D102" s="23">
        <f>D100+$I$1</f>
        <v>0.6131944444444436</v>
      </c>
      <c r="E102" s="17"/>
      <c r="F102" s="23">
        <f t="shared" si="6"/>
        <v>0.62013888888888802</v>
      </c>
      <c r="G102" s="17"/>
      <c r="H102" s="23">
        <f t="shared" si="7"/>
        <v>0.62708333333333244</v>
      </c>
      <c r="I102" s="17"/>
      <c r="J102" s="26">
        <f t="shared" si="8"/>
        <v>0.63402777777777686</v>
      </c>
      <c r="K102" s="4"/>
    </row>
  </sheetData>
  <mergeCells count="1">
    <mergeCell ref="A1:C1"/>
  </mergeCells>
  <pageMargins left="0.7" right="0.7" top="0.78740157499999996" bottom="0.78740157499999996" header="0.3" footer="0.3"/>
  <pageSetup paperSize="9" scale="65" orientation="portrait" verticalDpi="300" r:id="rId1"/>
  <headerFooter>
    <oddHeader>&amp;Rverze 1.0</oddHeader>
  </headerFooter>
  <rowBreaks count="1" manualBreakCount="1">
    <brk id="52" max="16383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2"/>
  <sheetViews>
    <sheetView view="pageBreakPreview" topLeftCell="A67" zoomScaleNormal="100" zoomScaleSheetLayoutView="100" zoomScalePageLayoutView="55" workbookViewId="0">
      <selection activeCell="G13" sqref="G13"/>
    </sheetView>
  </sheetViews>
  <sheetFormatPr defaultRowHeight="15" x14ac:dyDescent="0.25"/>
  <cols>
    <col min="2" max="2" width="34" customWidth="1"/>
    <col min="3" max="3" width="12.140625" customWidth="1"/>
    <col min="4" max="4" width="16.28515625" customWidth="1"/>
    <col min="5" max="5" width="15.42578125" customWidth="1"/>
    <col min="6" max="6" width="27.85546875" customWidth="1"/>
  </cols>
  <sheetData>
    <row r="1" spans="1:6" ht="30.75" customHeight="1" thickBot="1" x14ac:dyDescent="0.3">
      <c r="A1" s="74" t="s">
        <v>10</v>
      </c>
      <c r="B1" s="75"/>
      <c r="C1" s="76" t="s">
        <v>2</v>
      </c>
      <c r="D1" s="77"/>
      <c r="E1" s="77"/>
      <c r="F1" s="77"/>
    </row>
    <row r="2" spans="1:6" ht="30.75" thickBot="1" x14ac:dyDescent="0.3">
      <c r="A2" s="5" t="s">
        <v>1</v>
      </c>
      <c r="B2" s="12" t="s">
        <v>0</v>
      </c>
      <c r="C2" s="6" t="s">
        <v>11</v>
      </c>
      <c r="D2" s="6" t="s">
        <v>12</v>
      </c>
      <c r="E2" s="6" t="s">
        <v>14</v>
      </c>
      <c r="F2" s="6" t="s">
        <v>13</v>
      </c>
    </row>
    <row r="3" spans="1:6" ht="21" customHeight="1" x14ac:dyDescent="0.25">
      <c r="A3" s="19">
        <v>1</v>
      </c>
      <c r="B3" s="36" t="str">
        <f>'Celková startovka'!B3</f>
        <v>Vojtěch Dvořák</v>
      </c>
      <c r="C3" s="29">
        <f>'Celková startovka'!D3</f>
        <v>0.375</v>
      </c>
      <c r="D3" s="13"/>
      <c r="E3" s="13"/>
      <c r="F3" s="13"/>
    </row>
    <row r="4" spans="1:6" ht="21" customHeight="1" thickBot="1" x14ac:dyDescent="0.3">
      <c r="A4" s="20">
        <v>2</v>
      </c>
      <c r="B4" s="37" t="str">
        <f>'Celková startovka'!B4</f>
        <v>Jiří Šilhán</v>
      </c>
      <c r="C4" s="30">
        <f>'Celková startovka'!D4</f>
        <v>0.375</v>
      </c>
      <c r="D4" s="14"/>
      <c r="E4" s="14"/>
      <c r="F4" s="14"/>
    </row>
    <row r="5" spans="1:6" ht="21" customHeight="1" x14ac:dyDescent="0.25">
      <c r="A5" s="19">
        <v>3</v>
      </c>
      <c r="B5" s="36" t="str">
        <f>'Celková startovka'!B5</f>
        <v>Pavel Hauer</v>
      </c>
      <c r="C5" s="29">
        <f>'Celková startovka'!D5</f>
        <v>0.37986111111111109</v>
      </c>
      <c r="D5" s="13"/>
      <c r="E5" s="13"/>
      <c r="F5" s="13"/>
    </row>
    <row r="6" spans="1:6" ht="21" customHeight="1" thickBot="1" x14ac:dyDescent="0.3">
      <c r="A6" s="20">
        <v>4</v>
      </c>
      <c r="B6" s="37" t="str">
        <f>'Celková startovka'!B6</f>
        <v>Václav Kolář</v>
      </c>
      <c r="C6" s="30">
        <f>'Celková startovka'!D6</f>
        <v>0.37986111111111109</v>
      </c>
      <c r="D6" s="14"/>
      <c r="E6" s="14"/>
      <c r="F6" s="14"/>
    </row>
    <row r="7" spans="1:6" ht="21" customHeight="1" x14ac:dyDescent="0.25">
      <c r="A7" s="19">
        <v>5</v>
      </c>
      <c r="B7" s="36" t="str">
        <f>'Celková startovka'!B7</f>
        <v>Likáš Krejcar</v>
      </c>
      <c r="C7" s="29">
        <f>'Celková startovka'!D7</f>
        <v>0.38472222222222219</v>
      </c>
      <c r="D7" s="13"/>
      <c r="E7" s="13"/>
      <c r="F7" s="13"/>
    </row>
    <row r="8" spans="1:6" ht="21" customHeight="1" thickBot="1" x14ac:dyDescent="0.3">
      <c r="A8" s="20">
        <v>6</v>
      </c>
      <c r="B8" s="37" t="str">
        <f>'Celková startovka'!B8</f>
        <v>Ondřej Pavlík</v>
      </c>
      <c r="C8" s="30">
        <f>'Celková startovka'!D8</f>
        <v>0.38472222222222219</v>
      </c>
      <c r="D8" s="14"/>
      <c r="E8" s="14"/>
      <c r="F8" s="14"/>
    </row>
    <row r="9" spans="1:6" ht="21" customHeight="1" x14ac:dyDescent="0.25">
      <c r="A9" s="19">
        <v>7</v>
      </c>
      <c r="B9" s="36" t="str">
        <f>'Celková startovka'!B9</f>
        <v>Michal Brousil</v>
      </c>
      <c r="C9" s="29">
        <f>'Celková startovka'!D9</f>
        <v>0.38958333333333328</v>
      </c>
      <c r="D9" s="13"/>
      <c r="E9" s="13"/>
      <c r="F9" s="13"/>
    </row>
    <row r="10" spans="1:6" ht="21" customHeight="1" thickBot="1" x14ac:dyDescent="0.3">
      <c r="A10" s="20">
        <v>8</v>
      </c>
      <c r="B10" s="37" t="str">
        <f>'Celková startovka'!B10</f>
        <v>Radek Kladiva</v>
      </c>
      <c r="C10" s="30">
        <f>'Celková startovka'!D10</f>
        <v>0.38958333333333328</v>
      </c>
      <c r="D10" s="14"/>
      <c r="E10" s="14"/>
      <c r="F10" s="14"/>
    </row>
    <row r="11" spans="1:6" ht="21" customHeight="1" x14ac:dyDescent="0.25">
      <c r="A11" s="19">
        <v>9</v>
      </c>
      <c r="B11" s="36" t="str">
        <f>'Celková startovka'!B11</f>
        <v>Lukáš Koutník</v>
      </c>
      <c r="C11" s="29">
        <f>'Celková startovka'!D11</f>
        <v>0.39444444444444438</v>
      </c>
      <c r="D11" s="13"/>
      <c r="E11" s="13"/>
      <c r="F11" s="13"/>
    </row>
    <row r="12" spans="1:6" ht="21" customHeight="1" thickBot="1" x14ac:dyDescent="0.3">
      <c r="A12" s="20">
        <v>10</v>
      </c>
      <c r="B12" s="37" t="str">
        <f>'Celková startovka'!B12</f>
        <v>Jiří Špetík</v>
      </c>
      <c r="C12" s="30">
        <f>'Celková startovka'!D12</f>
        <v>0.39444444444444438</v>
      </c>
      <c r="D12" s="14"/>
      <c r="E12" s="14"/>
      <c r="F12" s="14"/>
    </row>
    <row r="13" spans="1:6" ht="21" customHeight="1" x14ac:dyDescent="0.25">
      <c r="A13" s="19">
        <v>11</v>
      </c>
      <c r="B13" s="36" t="str">
        <f>'Celková startovka'!B13</f>
        <v>Michal Přecechtěl</v>
      </c>
      <c r="C13" s="29">
        <f>'Celková startovka'!D13</f>
        <v>0.39930555555555547</v>
      </c>
      <c r="D13" s="13"/>
      <c r="E13" s="13"/>
      <c r="F13" s="13"/>
    </row>
    <row r="14" spans="1:6" ht="21" customHeight="1" thickBot="1" x14ac:dyDescent="0.3">
      <c r="A14" s="20">
        <v>12</v>
      </c>
      <c r="B14" s="37" t="str">
        <f>'Celková startovka'!B14</f>
        <v>Martin Hruška</v>
      </c>
      <c r="C14" s="30">
        <f>'Celková startovka'!D14</f>
        <v>0.39930555555555547</v>
      </c>
      <c r="D14" s="14"/>
      <c r="E14" s="14"/>
      <c r="F14" s="14"/>
    </row>
    <row r="15" spans="1:6" ht="21" customHeight="1" x14ac:dyDescent="0.25">
      <c r="A15" s="19">
        <v>13</v>
      </c>
      <c r="B15" s="36" t="str">
        <f>'Celková startovka'!B15</f>
        <v>Stanislav Kalvoda</v>
      </c>
      <c r="C15" s="29">
        <f>'Celková startovka'!D15</f>
        <v>0.40416666666666656</v>
      </c>
      <c r="D15" s="13"/>
      <c r="E15" s="13"/>
      <c r="F15" s="13"/>
    </row>
    <row r="16" spans="1:6" ht="21" customHeight="1" thickBot="1" x14ac:dyDescent="0.3">
      <c r="A16" s="20">
        <v>14</v>
      </c>
      <c r="B16" s="37" t="str">
        <f>'Celková startovka'!B16</f>
        <v>Rudolf Mališ</v>
      </c>
      <c r="C16" s="30">
        <f>'Celková startovka'!D16</f>
        <v>0.40416666666666656</v>
      </c>
      <c r="D16" s="14"/>
      <c r="E16" s="14"/>
      <c r="F16" s="14"/>
    </row>
    <row r="17" spans="1:6" ht="21" customHeight="1" x14ac:dyDescent="0.25">
      <c r="A17" s="19">
        <v>15</v>
      </c>
      <c r="B17" s="36" t="str">
        <f>'Celková startovka'!B17</f>
        <v>Petr Veinhofer</v>
      </c>
      <c r="C17" s="29">
        <f>'Celková startovka'!D17</f>
        <v>0.40902777777777766</v>
      </c>
      <c r="D17" s="13"/>
      <c r="E17" s="13"/>
      <c r="F17" s="13"/>
    </row>
    <row r="18" spans="1:6" ht="21" customHeight="1" thickBot="1" x14ac:dyDescent="0.3">
      <c r="A18" s="20">
        <v>16</v>
      </c>
      <c r="B18" s="37" t="str">
        <f>'Celková startovka'!B18</f>
        <v>Jan Pipiš</v>
      </c>
      <c r="C18" s="30">
        <f>'Celková startovka'!D18</f>
        <v>0.40902777777777766</v>
      </c>
      <c r="D18" s="14"/>
      <c r="E18" s="14"/>
      <c r="F18" s="14"/>
    </row>
    <row r="19" spans="1:6" ht="21" customHeight="1" x14ac:dyDescent="0.25">
      <c r="A19" s="19">
        <v>17</v>
      </c>
      <c r="B19" s="36" t="str">
        <f>'Celková startovka'!B19</f>
        <v>Lukáš Pernikl</v>
      </c>
      <c r="C19" s="29">
        <f>'Celková startovka'!D19</f>
        <v>0.41388888888888875</v>
      </c>
      <c r="D19" s="13"/>
      <c r="E19" s="13"/>
      <c r="F19" s="13"/>
    </row>
    <row r="20" spans="1:6" ht="21" customHeight="1" thickBot="1" x14ac:dyDescent="0.3">
      <c r="A20" s="21">
        <v>18</v>
      </c>
      <c r="B20" s="37" t="str">
        <f>'Celková startovka'!B20</f>
        <v>Jan Petr</v>
      </c>
      <c r="C20" s="30">
        <f>'Celková startovka'!D20</f>
        <v>0.41388888888888875</v>
      </c>
      <c r="D20" s="14"/>
      <c r="E20" s="14"/>
      <c r="F20" s="14"/>
    </row>
    <row r="21" spans="1:6" ht="21" customHeight="1" x14ac:dyDescent="0.25">
      <c r="A21" s="19">
        <v>19</v>
      </c>
      <c r="B21" s="36" t="str">
        <f>'Celková startovka'!B21</f>
        <v>Tomáš Višnár</v>
      </c>
      <c r="C21" s="29">
        <f>'Celková startovka'!D21</f>
        <v>0.41874999999999984</v>
      </c>
      <c r="D21" s="13"/>
      <c r="E21" s="13"/>
      <c r="F21" s="13"/>
    </row>
    <row r="22" spans="1:6" ht="21" customHeight="1" thickBot="1" x14ac:dyDescent="0.3">
      <c r="A22" s="20">
        <v>20</v>
      </c>
      <c r="B22" s="37" t="str">
        <f>'Celková startovka'!B22</f>
        <v>Jiří Mikulecký</v>
      </c>
      <c r="C22" s="30">
        <f>'Celková startovka'!D22</f>
        <v>0.41874999999999984</v>
      </c>
      <c r="D22" s="14"/>
      <c r="E22" s="14"/>
      <c r="F22" s="14"/>
    </row>
    <row r="23" spans="1:6" ht="21" customHeight="1" x14ac:dyDescent="0.25">
      <c r="A23" s="19">
        <v>21</v>
      </c>
      <c r="B23" s="36" t="str">
        <f>'Celková startovka'!B23</f>
        <v>Ondřej Fišer</v>
      </c>
      <c r="C23" s="29">
        <f>'Celková startovka'!D23</f>
        <v>0.42361111111111094</v>
      </c>
      <c r="D23" s="13"/>
      <c r="E23" s="13"/>
      <c r="F23" s="13"/>
    </row>
    <row r="24" spans="1:6" ht="21" customHeight="1" thickBot="1" x14ac:dyDescent="0.3">
      <c r="A24" s="20">
        <v>22</v>
      </c>
      <c r="B24" s="37" t="str">
        <f>'Celková startovka'!B24</f>
        <v>Michal Strnad</v>
      </c>
      <c r="C24" s="30">
        <f>'Celková startovka'!D24</f>
        <v>0.42361111111111094</v>
      </c>
      <c r="D24" s="14"/>
      <c r="E24" s="14"/>
      <c r="F24" s="14"/>
    </row>
    <row r="25" spans="1:6" ht="21" customHeight="1" x14ac:dyDescent="0.25">
      <c r="A25" s="19">
        <v>23</v>
      </c>
      <c r="B25" s="36" t="str">
        <f>'Celková startovka'!B25</f>
        <v>Petr Svatek</v>
      </c>
      <c r="C25" s="29">
        <f>'Celková startovka'!D25</f>
        <v>0.42847222222222203</v>
      </c>
      <c r="D25" s="13"/>
      <c r="E25" s="13"/>
      <c r="F25" s="13"/>
    </row>
    <row r="26" spans="1:6" ht="21" customHeight="1" thickBot="1" x14ac:dyDescent="0.3">
      <c r="A26" s="21">
        <v>24</v>
      </c>
      <c r="B26" s="37" t="str">
        <f>'Celková startovka'!B26</f>
        <v>Petr Boček</v>
      </c>
      <c r="C26" s="30">
        <f>'Celková startovka'!D26</f>
        <v>0.42847222222222203</v>
      </c>
      <c r="D26" s="14"/>
      <c r="E26" s="14"/>
      <c r="F26" s="14"/>
    </row>
    <row r="27" spans="1:6" ht="21" customHeight="1" x14ac:dyDescent="0.25">
      <c r="A27" s="19">
        <v>25</v>
      </c>
      <c r="B27" s="36" t="str">
        <f>'Celková startovka'!B27</f>
        <v>Luboš Ptáček</v>
      </c>
      <c r="C27" s="29">
        <f>'Celková startovka'!D27</f>
        <v>0.43333333333333313</v>
      </c>
      <c r="D27" s="13"/>
      <c r="E27" s="13"/>
      <c r="F27" s="13"/>
    </row>
    <row r="28" spans="1:6" ht="21" customHeight="1" thickBot="1" x14ac:dyDescent="0.3">
      <c r="A28" s="20">
        <v>26</v>
      </c>
      <c r="B28" s="37" t="str">
        <f>'Celková startovka'!B28</f>
        <v>Petr Smilek</v>
      </c>
      <c r="C28" s="30">
        <f>'Celková startovka'!D28</f>
        <v>0.43333333333333313</v>
      </c>
      <c r="D28" s="14"/>
      <c r="E28" s="14"/>
      <c r="F28" s="14"/>
    </row>
    <row r="29" spans="1:6" ht="21" customHeight="1" x14ac:dyDescent="0.25">
      <c r="A29" s="19">
        <v>27</v>
      </c>
      <c r="B29" s="36" t="str">
        <f>'Celková startovka'!B29</f>
        <v>Dušan Pavelka</v>
      </c>
      <c r="C29" s="29">
        <f>'Celková startovka'!D29</f>
        <v>0.43819444444444422</v>
      </c>
      <c r="D29" s="13"/>
      <c r="E29" s="13"/>
      <c r="F29" s="13"/>
    </row>
    <row r="30" spans="1:6" ht="21" customHeight="1" thickBot="1" x14ac:dyDescent="0.3">
      <c r="A30" s="20">
        <v>28</v>
      </c>
      <c r="B30" s="37" t="str">
        <f>'Celková startovka'!B30</f>
        <v>Marek Puška</v>
      </c>
      <c r="C30" s="30">
        <f>'Celková startovka'!D30</f>
        <v>0.43819444444444422</v>
      </c>
      <c r="D30" s="14"/>
      <c r="E30" s="14"/>
      <c r="F30" s="14"/>
    </row>
    <row r="31" spans="1:6" ht="21" customHeight="1" x14ac:dyDescent="0.25">
      <c r="A31" s="19">
        <v>29</v>
      </c>
      <c r="B31" s="36" t="str">
        <f>'Celková startovka'!B31</f>
        <v>Robin Bureš</v>
      </c>
      <c r="C31" s="29">
        <f>'Celková startovka'!D31</f>
        <v>0.44305555555555531</v>
      </c>
      <c r="D31" s="13"/>
      <c r="E31" s="13"/>
      <c r="F31" s="13"/>
    </row>
    <row r="32" spans="1:6" ht="21" customHeight="1" thickBot="1" x14ac:dyDescent="0.3">
      <c r="A32" s="20">
        <v>30</v>
      </c>
      <c r="B32" s="37" t="str">
        <f>'Celková startovka'!B32</f>
        <v>Jaroslav Krejčík</v>
      </c>
      <c r="C32" s="30">
        <f>'Celková startovka'!D32</f>
        <v>0.44305555555555531</v>
      </c>
      <c r="D32" s="14"/>
      <c r="E32" s="14"/>
      <c r="F32" s="14"/>
    </row>
    <row r="33" spans="1:6" ht="21" customHeight="1" x14ac:dyDescent="0.25">
      <c r="A33" s="19">
        <v>31</v>
      </c>
      <c r="B33" s="36" t="str">
        <f>'Celková startovka'!B33</f>
        <v>Přemysl Lamač</v>
      </c>
      <c r="C33" s="29">
        <f>'Celková startovka'!D33</f>
        <v>0.44791666666666641</v>
      </c>
      <c r="D33" s="13"/>
      <c r="E33" s="13"/>
      <c r="F33" s="13"/>
    </row>
    <row r="34" spans="1:6" ht="21" customHeight="1" thickBot="1" x14ac:dyDescent="0.3">
      <c r="A34" s="20">
        <v>32</v>
      </c>
      <c r="B34" s="37" t="str">
        <f>'Celková startovka'!B34</f>
        <v>Tomáš Kuželka</v>
      </c>
      <c r="C34" s="30">
        <f>'Celková startovka'!D34</f>
        <v>0.44791666666666641</v>
      </c>
      <c r="D34" s="14"/>
      <c r="E34" s="14"/>
      <c r="F34" s="14"/>
    </row>
    <row r="35" spans="1:6" ht="21" customHeight="1" x14ac:dyDescent="0.25">
      <c r="A35" s="19">
        <v>33</v>
      </c>
      <c r="B35" s="36" t="str">
        <f>'Celková startovka'!B35</f>
        <v>Petr Jindra</v>
      </c>
      <c r="C35" s="29">
        <f>'Celková startovka'!D35</f>
        <v>0.4527777777777775</v>
      </c>
      <c r="D35" s="13"/>
      <c r="E35" s="13"/>
      <c r="F35" s="13"/>
    </row>
    <row r="36" spans="1:6" ht="21" customHeight="1" thickBot="1" x14ac:dyDescent="0.3">
      <c r="A36" s="20">
        <v>34</v>
      </c>
      <c r="B36" s="37" t="str">
        <f>'Celková startovka'!B36</f>
        <v>Daniel Knápek</v>
      </c>
      <c r="C36" s="30">
        <f>'Celková startovka'!D36</f>
        <v>0.4527777777777775</v>
      </c>
      <c r="D36" s="14"/>
      <c r="E36" s="14"/>
      <c r="F36" s="14"/>
    </row>
    <row r="37" spans="1:6" ht="21" customHeight="1" x14ac:dyDescent="0.25">
      <c r="A37" s="19">
        <v>35</v>
      </c>
      <c r="B37" s="36" t="str">
        <f>'Celková startovka'!B37</f>
        <v>Tomáš Novotný</v>
      </c>
      <c r="C37" s="29">
        <f>'Celková startovka'!D37</f>
        <v>0.4576388888888886</v>
      </c>
      <c r="D37" s="13"/>
      <c r="E37" s="13"/>
      <c r="F37" s="13"/>
    </row>
    <row r="38" spans="1:6" ht="21" customHeight="1" thickBot="1" x14ac:dyDescent="0.3">
      <c r="A38" s="20">
        <v>36</v>
      </c>
      <c r="B38" s="37" t="str">
        <f>'Celková startovka'!B38</f>
        <v>Jiří Šídlo</v>
      </c>
      <c r="C38" s="30">
        <f>'Celková startovka'!D38</f>
        <v>0.4576388888888886</v>
      </c>
      <c r="D38" s="14"/>
      <c r="E38" s="14"/>
      <c r="F38" s="14"/>
    </row>
    <row r="39" spans="1:6" ht="21" customHeight="1" x14ac:dyDescent="0.25">
      <c r="A39" s="19">
        <v>37</v>
      </c>
      <c r="B39" s="36" t="str">
        <f>'Celková startovka'!B39</f>
        <v>Vojtěch Fila</v>
      </c>
      <c r="C39" s="29">
        <f>'Celková startovka'!D39</f>
        <v>0.46249999999999969</v>
      </c>
      <c r="D39" s="13"/>
      <c r="E39" s="13"/>
      <c r="F39" s="13"/>
    </row>
    <row r="40" spans="1:6" ht="21" customHeight="1" thickBot="1" x14ac:dyDescent="0.3">
      <c r="A40" s="20">
        <v>38</v>
      </c>
      <c r="B40" s="37" t="str">
        <f>'Celková startovka'!B40</f>
        <v>Jaroslav Hanzel</v>
      </c>
      <c r="C40" s="30">
        <f>'Celková startovka'!D40</f>
        <v>0.46249999999999969</v>
      </c>
      <c r="D40" s="14"/>
      <c r="E40" s="14"/>
      <c r="F40" s="14"/>
    </row>
    <row r="41" spans="1:6" ht="21" customHeight="1" x14ac:dyDescent="0.25">
      <c r="A41" s="19">
        <v>39</v>
      </c>
      <c r="B41" s="36" t="str">
        <f>'Celková startovka'!B41</f>
        <v>Pavel Bernhauer</v>
      </c>
      <c r="C41" s="29">
        <f>'Celková startovka'!D41</f>
        <v>0.46736111111111078</v>
      </c>
      <c r="D41" s="13"/>
      <c r="E41" s="13"/>
      <c r="F41" s="13"/>
    </row>
    <row r="42" spans="1:6" ht="21" customHeight="1" thickBot="1" x14ac:dyDescent="0.3">
      <c r="A42" s="20">
        <v>40</v>
      </c>
      <c r="B42" s="37" t="str">
        <f>'Celková startovka'!B42</f>
        <v>Aleš Baklík</v>
      </c>
      <c r="C42" s="30">
        <f>'Celková startovka'!D42</f>
        <v>0.46736111111111078</v>
      </c>
      <c r="D42" s="14"/>
      <c r="E42" s="14"/>
      <c r="F42" s="14"/>
    </row>
    <row r="43" spans="1:6" ht="21" customHeight="1" x14ac:dyDescent="0.25">
      <c r="A43" s="19">
        <v>41</v>
      </c>
      <c r="B43" s="36" t="str">
        <f>'Celková startovka'!B43</f>
        <v>Martin Koliba</v>
      </c>
      <c r="C43" s="29">
        <f>'Celková startovka'!D43</f>
        <v>0.47222222222222188</v>
      </c>
      <c r="D43" s="13"/>
      <c r="E43" s="13"/>
      <c r="F43" s="13"/>
    </row>
    <row r="44" spans="1:6" ht="21" customHeight="1" thickBot="1" x14ac:dyDescent="0.3">
      <c r="A44" s="21">
        <v>42</v>
      </c>
      <c r="B44" s="37" t="str">
        <f>'Celková startovka'!B44</f>
        <v>Tomáš Sobecký</v>
      </c>
      <c r="C44" s="30">
        <f>'Celková startovka'!D44</f>
        <v>0.47222222222222188</v>
      </c>
      <c r="D44" s="14"/>
      <c r="E44" s="14"/>
      <c r="F44" s="14"/>
    </row>
    <row r="45" spans="1:6" ht="21" customHeight="1" x14ac:dyDescent="0.25">
      <c r="A45" s="19">
        <v>43</v>
      </c>
      <c r="B45" s="36" t="str">
        <f>'Celková startovka'!B45</f>
        <v>Zdeněk Vrána</v>
      </c>
      <c r="C45" s="29">
        <f>'Celková startovka'!D45</f>
        <v>0.47708333333333297</v>
      </c>
      <c r="D45" s="13"/>
      <c r="E45" s="13"/>
      <c r="F45" s="13"/>
    </row>
    <row r="46" spans="1:6" ht="21" customHeight="1" thickBot="1" x14ac:dyDescent="0.3">
      <c r="A46" s="20">
        <v>44</v>
      </c>
      <c r="B46" s="37" t="str">
        <f>'Celková startovka'!B46</f>
        <v>Lukáš Syrovátka</v>
      </c>
      <c r="C46" s="30">
        <f>'Celková startovka'!D46</f>
        <v>0.47708333333333297</v>
      </c>
      <c r="D46" s="14"/>
      <c r="E46" s="14"/>
      <c r="F46" s="14"/>
    </row>
    <row r="47" spans="1:6" ht="21" customHeight="1" x14ac:dyDescent="0.25">
      <c r="A47" s="19">
        <v>45</v>
      </c>
      <c r="B47" s="36" t="str">
        <f>'Celková startovka'!B47</f>
        <v>Oldřich Šmatera</v>
      </c>
      <c r="C47" s="29">
        <f>'Celková startovka'!D47</f>
        <v>0.48194444444444406</v>
      </c>
      <c r="D47" s="13"/>
      <c r="E47" s="13"/>
      <c r="F47" s="13"/>
    </row>
    <row r="48" spans="1:6" ht="21" customHeight="1" thickBot="1" x14ac:dyDescent="0.3">
      <c r="A48" s="20">
        <v>46</v>
      </c>
      <c r="B48" s="37" t="str">
        <f>'Celková startovka'!B48</f>
        <v>Jiří Dvořák</v>
      </c>
      <c r="C48" s="30">
        <f>'Celková startovka'!D48</f>
        <v>0.48194444444444406</v>
      </c>
      <c r="D48" s="14"/>
      <c r="E48" s="14"/>
      <c r="F48" s="14"/>
    </row>
    <row r="49" spans="1:6" ht="21" customHeight="1" x14ac:dyDescent="0.25">
      <c r="A49" s="19">
        <v>47</v>
      </c>
      <c r="B49" s="36" t="str">
        <f>'Celková startovka'!B49</f>
        <v>Dušan Plodr</v>
      </c>
      <c r="C49" s="29">
        <f>'Celková startovka'!D49</f>
        <v>0.48680555555555516</v>
      </c>
      <c r="D49" s="13"/>
      <c r="E49" s="13"/>
      <c r="F49" s="13"/>
    </row>
    <row r="50" spans="1:6" ht="21" customHeight="1" thickBot="1" x14ac:dyDescent="0.3">
      <c r="A50" s="20">
        <v>48</v>
      </c>
      <c r="B50" s="37" t="str">
        <f>'Celková startovka'!B50</f>
        <v>Petr Vyhnálek</v>
      </c>
      <c r="C50" s="30">
        <f>'Celková startovka'!D50</f>
        <v>0.48680555555555516</v>
      </c>
      <c r="D50" s="14"/>
      <c r="E50" s="14"/>
      <c r="F50" s="14"/>
    </row>
    <row r="51" spans="1:6" ht="21" customHeight="1" x14ac:dyDescent="0.25">
      <c r="A51" s="19">
        <v>49</v>
      </c>
      <c r="B51" s="36" t="str">
        <f>'Celková startovka'!B51</f>
        <v>Roman Viej</v>
      </c>
      <c r="C51" s="29">
        <f>'Celková startovka'!D51</f>
        <v>0.49166666666666625</v>
      </c>
      <c r="D51" s="13"/>
      <c r="E51" s="13"/>
      <c r="F51" s="13"/>
    </row>
    <row r="52" spans="1:6" ht="21" customHeight="1" thickBot="1" x14ac:dyDescent="0.3">
      <c r="A52" s="20">
        <v>50</v>
      </c>
      <c r="B52" s="37" t="str">
        <f>'Celková startovka'!B52</f>
        <v>Jan Haderka</v>
      </c>
      <c r="C52" s="30">
        <f>'Celková startovka'!D52</f>
        <v>0.49166666666666625</v>
      </c>
      <c r="D52" s="14"/>
      <c r="E52" s="14"/>
      <c r="F52" s="14"/>
    </row>
    <row r="53" spans="1:6" ht="21" customHeight="1" x14ac:dyDescent="0.25">
      <c r="A53" s="19">
        <v>51</v>
      </c>
      <c r="B53" s="36" t="str">
        <f>'Celková startovka'!B53</f>
        <v>Liukáš Nenička</v>
      </c>
      <c r="C53" s="29">
        <f>'Celková startovka'!D53</f>
        <v>0.49652777777777735</v>
      </c>
      <c r="D53" s="13"/>
      <c r="E53" s="13"/>
      <c r="F53" s="13"/>
    </row>
    <row r="54" spans="1:6" ht="21" customHeight="1" thickBot="1" x14ac:dyDescent="0.3">
      <c r="A54" s="20">
        <v>52</v>
      </c>
      <c r="B54" s="37" t="str">
        <f>'Celková startovka'!B54</f>
        <v>Jan Dvořák</v>
      </c>
      <c r="C54" s="30">
        <f>'Celková startovka'!D54</f>
        <v>0.49652777777777735</v>
      </c>
      <c r="D54" s="14"/>
      <c r="E54" s="14"/>
      <c r="F54" s="14"/>
    </row>
    <row r="55" spans="1:6" ht="21" customHeight="1" x14ac:dyDescent="0.25">
      <c r="A55" s="19">
        <v>53</v>
      </c>
      <c r="B55" s="36" t="str">
        <f>'Celková startovka'!B55</f>
        <v>Aleš Zeman</v>
      </c>
      <c r="C55" s="29">
        <f>'Celková startovka'!D55</f>
        <v>0.50138888888888844</v>
      </c>
      <c r="D55" s="13"/>
      <c r="E55" s="13"/>
      <c r="F55" s="13"/>
    </row>
    <row r="56" spans="1:6" ht="21" customHeight="1" thickBot="1" x14ac:dyDescent="0.3">
      <c r="A56" s="20">
        <v>54</v>
      </c>
      <c r="B56" s="37" t="str">
        <f>'Celková startovka'!B56</f>
        <v>Štěpán Karban</v>
      </c>
      <c r="C56" s="30">
        <f>'Celková startovka'!D56</f>
        <v>0.50138888888888844</v>
      </c>
      <c r="D56" s="14"/>
      <c r="E56" s="14"/>
      <c r="F56" s="14"/>
    </row>
    <row r="57" spans="1:6" ht="21" customHeight="1" x14ac:dyDescent="0.25">
      <c r="A57" s="19">
        <v>55</v>
      </c>
      <c r="B57" s="36" t="str">
        <f>'Celková startovka'!B57</f>
        <v>Martin Plšek</v>
      </c>
      <c r="C57" s="29">
        <f>'Celková startovka'!D57</f>
        <v>0.50624999999999953</v>
      </c>
      <c r="D57" s="13"/>
      <c r="E57" s="13"/>
      <c r="F57" s="13"/>
    </row>
    <row r="58" spans="1:6" ht="21" customHeight="1" thickBot="1" x14ac:dyDescent="0.3">
      <c r="A58" s="20">
        <v>56</v>
      </c>
      <c r="B58" s="37" t="str">
        <f>'Celková startovka'!B58</f>
        <v>Martin Januš</v>
      </c>
      <c r="C58" s="30">
        <f>'Celková startovka'!D58</f>
        <v>0.50624999999999953</v>
      </c>
      <c r="D58" s="14"/>
      <c r="E58" s="14"/>
      <c r="F58" s="14"/>
    </row>
    <row r="59" spans="1:6" ht="21" customHeight="1" x14ac:dyDescent="0.25">
      <c r="A59" s="19">
        <v>57</v>
      </c>
      <c r="B59" s="36" t="str">
        <f>'Celková startovka'!B59</f>
        <v>Martin Pyszko</v>
      </c>
      <c r="C59" s="29">
        <f>'Celková startovka'!D59</f>
        <v>0.51111111111111063</v>
      </c>
      <c r="D59" s="13"/>
      <c r="E59" s="13"/>
      <c r="F59" s="13"/>
    </row>
    <row r="60" spans="1:6" ht="21" customHeight="1" thickBot="1" x14ac:dyDescent="0.3">
      <c r="A60" s="20">
        <v>58</v>
      </c>
      <c r="B60" s="37" t="str">
        <f>'Celková startovka'!B60</f>
        <v>Tomáš Houf</v>
      </c>
      <c r="C60" s="30">
        <f>'Celková startovka'!D60</f>
        <v>0.51111111111111063</v>
      </c>
      <c r="D60" s="14"/>
      <c r="E60" s="14"/>
      <c r="F60" s="14"/>
    </row>
    <row r="61" spans="1:6" ht="21" customHeight="1" x14ac:dyDescent="0.25">
      <c r="A61" s="19">
        <v>59</v>
      </c>
      <c r="B61" s="36" t="str">
        <f>'Celková startovka'!B61</f>
        <v>Tomáš Sedlák</v>
      </c>
      <c r="C61" s="29">
        <f>'Celková startovka'!D61</f>
        <v>0.51597222222222172</v>
      </c>
      <c r="D61" s="13"/>
      <c r="E61" s="13"/>
      <c r="F61" s="13"/>
    </row>
    <row r="62" spans="1:6" ht="21" customHeight="1" thickBot="1" x14ac:dyDescent="0.3">
      <c r="A62" s="21">
        <v>60</v>
      </c>
      <c r="B62" s="37" t="str">
        <f>'Celková startovka'!B62</f>
        <v>Ondřej Horych</v>
      </c>
      <c r="C62" s="30">
        <f>'Celková startovka'!D62</f>
        <v>0.51597222222222172</v>
      </c>
      <c r="D62" s="14"/>
      <c r="E62" s="14"/>
      <c r="F62" s="14"/>
    </row>
    <row r="63" spans="1:6" ht="21" customHeight="1" x14ac:dyDescent="0.25">
      <c r="A63" s="19">
        <v>61</v>
      </c>
      <c r="B63" s="36" t="str">
        <f>'Celková startovka'!B63</f>
        <v>Daniel Kouřil</v>
      </c>
      <c r="C63" s="29">
        <f>'Celková startovka'!D63</f>
        <v>0.52083333333333282</v>
      </c>
      <c r="D63" s="13"/>
      <c r="E63" s="13"/>
      <c r="F63" s="13"/>
    </row>
    <row r="64" spans="1:6" ht="21" customHeight="1" thickBot="1" x14ac:dyDescent="0.3">
      <c r="A64" s="20">
        <v>62</v>
      </c>
      <c r="B64" s="37" t="str">
        <f>'Celková startovka'!B64</f>
        <v>Jan Šindelka</v>
      </c>
      <c r="C64" s="30">
        <f>'Celková startovka'!D64</f>
        <v>0.52083333333333282</v>
      </c>
      <c r="D64" s="14"/>
      <c r="E64" s="14"/>
      <c r="F64" s="14"/>
    </row>
    <row r="65" spans="1:6" ht="21" customHeight="1" x14ac:dyDescent="0.25">
      <c r="A65" s="19">
        <v>63</v>
      </c>
      <c r="B65" s="36" t="str">
        <f>'Celková startovka'!B65</f>
        <v>Jan Skála</v>
      </c>
      <c r="C65" s="29">
        <f>'Celková startovka'!D65</f>
        <v>0.52569444444444391</v>
      </c>
      <c r="D65" s="13"/>
      <c r="E65" s="13"/>
      <c r="F65" s="13"/>
    </row>
    <row r="66" spans="1:6" ht="21" customHeight="1" thickBot="1" x14ac:dyDescent="0.3">
      <c r="A66" s="20">
        <v>64</v>
      </c>
      <c r="B66" s="37" t="str">
        <f>'Celková startovka'!B66</f>
        <v>Josef Frýdl</v>
      </c>
      <c r="C66" s="30">
        <f>'Celková startovka'!D66</f>
        <v>0.52569444444444391</v>
      </c>
      <c r="D66" s="14"/>
      <c r="E66" s="14"/>
      <c r="F66" s="14"/>
    </row>
    <row r="67" spans="1:6" ht="21" customHeight="1" x14ac:dyDescent="0.25">
      <c r="A67" s="19">
        <v>65</v>
      </c>
      <c r="B67" s="36" t="str">
        <f>'Celková startovka'!B67</f>
        <v>Marek Víšek</v>
      </c>
      <c r="C67" s="29">
        <f>'Celková startovka'!D67</f>
        <v>0.530555555555555</v>
      </c>
      <c r="D67" s="13"/>
      <c r="E67" s="13"/>
      <c r="F67" s="13"/>
    </row>
    <row r="68" spans="1:6" ht="21" customHeight="1" thickBot="1" x14ac:dyDescent="0.3">
      <c r="A68" s="20">
        <v>66</v>
      </c>
      <c r="B68" s="37" t="str">
        <f>'Celková startovka'!B68</f>
        <v>Petr Benda</v>
      </c>
      <c r="C68" s="30">
        <f>'Celková startovka'!D68</f>
        <v>0.530555555555555</v>
      </c>
      <c r="D68" s="14"/>
      <c r="E68" s="14"/>
      <c r="F68" s="14"/>
    </row>
    <row r="69" spans="1:6" ht="21" customHeight="1" x14ac:dyDescent="0.25">
      <c r="A69" s="19">
        <v>67</v>
      </c>
      <c r="B69" s="36" t="str">
        <f>'Celková startovka'!B69</f>
        <v>Jan Hornáček</v>
      </c>
      <c r="C69" s="29">
        <f>'Celková startovka'!D69</f>
        <v>0.5354166666666661</v>
      </c>
      <c r="D69" s="13"/>
      <c r="E69" s="13"/>
      <c r="F69" s="13"/>
    </row>
    <row r="70" spans="1:6" ht="21" customHeight="1" thickBot="1" x14ac:dyDescent="0.3">
      <c r="A70" s="20">
        <v>68</v>
      </c>
      <c r="B70" s="37" t="str">
        <f>'Celková startovka'!B70</f>
        <v>Petr Tešnar</v>
      </c>
      <c r="C70" s="30">
        <f>'Celková startovka'!D70</f>
        <v>0.5354166666666661</v>
      </c>
      <c r="D70" s="14"/>
      <c r="E70" s="14"/>
      <c r="F70" s="14"/>
    </row>
    <row r="71" spans="1:6" ht="21" customHeight="1" x14ac:dyDescent="0.25">
      <c r="A71" s="19">
        <v>69</v>
      </c>
      <c r="B71" s="36" t="str">
        <f>'Celková startovka'!B71</f>
        <v>Petr Plaček</v>
      </c>
      <c r="C71" s="29">
        <f>'Celková startovka'!D71</f>
        <v>0.54027777777777719</v>
      </c>
      <c r="D71" s="13"/>
      <c r="E71" s="13"/>
      <c r="F71" s="13"/>
    </row>
    <row r="72" spans="1:6" ht="21" customHeight="1" thickBot="1" x14ac:dyDescent="0.3">
      <c r="A72" s="20">
        <v>70</v>
      </c>
      <c r="B72" s="37" t="str">
        <f>'Celková startovka'!B72</f>
        <v>Jan Mora</v>
      </c>
      <c r="C72" s="30">
        <f>'Celková startovka'!D72</f>
        <v>0.54027777777777719</v>
      </c>
      <c r="D72" s="14"/>
      <c r="E72" s="14"/>
      <c r="F72" s="14"/>
    </row>
    <row r="73" spans="1:6" ht="21" customHeight="1" x14ac:dyDescent="0.25">
      <c r="A73" s="19">
        <v>71</v>
      </c>
      <c r="B73" s="36" t="str">
        <f>'Celková startovka'!B73</f>
        <v>David Kubiš</v>
      </c>
      <c r="C73" s="29">
        <f>'Celková startovka'!D73</f>
        <v>0.54513888888888828</v>
      </c>
      <c r="D73" s="13"/>
      <c r="E73" s="13"/>
      <c r="F73" s="13"/>
    </row>
    <row r="74" spans="1:6" ht="21" customHeight="1" thickBot="1" x14ac:dyDescent="0.3">
      <c r="A74" s="20">
        <v>72</v>
      </c>
      <c r="B74" s="37" t="str">
        <f>'Celková startovka'!B74</f>
        <v>Milan Pařil</v>
      </c>
      <c r="C74" s="30">
        <f>'Celková startovka'!D74</f>
        <v>0.54513888888888828</v>
      </c>
      <c r="D74" s="14"/>
      <c r="E74" s="14"/>
      <c r="F74" s="14"/>
    </row>
    <row r="75" spans="1:6" ht="21" customHeight="1" x14ac:dyDescent="0.25">
      <c r="A75" s="19">
        <v>73</v>
      </c>
      <c r="B75" s="36" t="str">
        <f>'Celková startovka'!B75</f>
        <v>Vít Malenovský</v>
      </c>
      <c r="C75" s="29">
        <f>'Celková startovka'!D75</f>
        <v>0.54999999999999938</v>
      </c>
      <c r="D75" s="13"/>
      <c r="E75" s="13"/>
      <c r="F75" s="13"/>
    </row>
    <row r="76" spans="1:6" ht="21" customHeight="1" thickBot="1" x14ac:dyDescent="0.3">
      <c r="A76" s="20">
        <v>74</v>
      </c>
      <c r="B76" s="37" t="str">
        <f>'Celková startovka'!B76</f>
        <v>Ondřej Rosenkranz</v>
      </c>
      <c r="C76" s="30">
        <f>'Celková startovka'!D76</f>
        <v>0.54999999999999938</v>
      </c>
      <c r="D76" s="14"/>
      <c r="E76" s="14"/>
      <c r="F76" s="14"/>
    </row>
    <row r="77" spans="1:6" ht="21" customHeight="1" x14ac:dyDescent="0.25">
      <c r="A77" s="19">
        <v>75</v>
      </c>
      <c r="B77" s="36" t="str">
        <f>'Celková startovka'!B77</f>
        <v>Pavel Kouřík</v>
      </c>
      <c r="C77" s="29">
        <f>'Celková startovka'!D77</f>
        <v>0.55486111111111047</v>
      </c>
      <c r="D77" s="13"/>
      <c r="E77" s="13"/>
      <c r="F77" s="13"/>
    </row>
    <row r="78" spans="1:6" ht="21" customHeight="1" thickBot="1" x14ac:dyDescent="0.3">
      <c r="A78" s="20">
        <v>76</v>
      </c>
      <c r="B78" s="37" t="str">
        <f>'Celková startovka'!B78</f>
        <v>Petr Moleš</v>
      </c>
      <c r="C78" s="30">
        <f>'Celková startovka'!D78</f>
        <v>0.55486111111111047</v>
      </c>
      <c r="D78" s="14"/>
      <c r="E78" s="14"/>
      <c r="F78" s="14"/>
    </row>
    <row r="79" spans="1:6" ht="21" customHeight="1" x14ac:dyDescent="0.25">
      <c r="A79" s="19">
        <v>77</v>
      </c>
      <c r="B79" s="36" t="str">
        <f>'Celková startovka'!B79</f>
        <v>Pavel Havlena(asi ne závodník)</v>
      </c>
      <c r="C79" s="29">
        <f>'Celková startovka'!D79</f>
        <v>0.55972222222222157</v>
      </c>
      <c r="D79" s="13"/>
      <c r="E79" s="13"/>
      <c r="F79" s="13"/>
    </row>
    <row r="80" spans="1:6" ht="21" customHeight="1" thickBot="1" x14ac:dyDescent="0.3">
      <c r="A80" s="20">
        <v>78</v>
      </c>
      <c r="B80" s="37">
        <f>'Celková startovka'!B80</f>
        <v>0</v>
      </c>
      <c r="C80" s="30">
        <f>'Celková startovka'!D80</f>
        <v>0.55972222222222157</v>
      </c>
      <c r="D80" s="14"/>
      <c r="E80" s="14"/>
      <c r="F80" s="14"/>
    </row>
    <row r="81" spans="1:6" ht="21" customHeight="1" x14ac:dyDescent="0.25">
      <c r="A81" s="19">
        <v>79</v>
      </c>
      <c r="B81" s="36">
        <f>'Celková startovka'!B81</f>
        <v>0</v>
      </c>
      <c r="C81" s="29">
        <f>'Celková startovka'!D81</f>
        <v>0.56458333333333266</v>
      </c>
      <c r="D81" s="13"/>
      <c r="E81" s="13"/>
      <c r="F81" s="13"/>
    </row>
    <row r="82" spans="1:6" ht="21" customHeight="1" thickBot="1" x14ac:dyDescent="0.3">
      <c r="A82" s="20">
        <v>80</v>
      </c>
      <c r="B82" s="37">
        <f>'Celková startovka'!B82</f>
        <v>0</v>
      </c>
      <c r="C82" s="30">
        <f>'Celková startovka'!D82</f>
        <v>0.56458333333333266</v>
      </c>
      <c r="D82" s="14"/>
      <c r="E82" s="14"/>
      <c r="F82" s="14"/>
    </row>
    <row r="83" spans="1:6" ht="21" customHeight="1" x14ac:dyDescent="0.25">
      <c r="A83" s="19">
        <v>81</v>
      </c>
      <c r="B83" s="36">
        <f>'Celková startovka'!B83</f>
        <v>0</v>
      </c>
      <c r="C83" s="29">
        <f>'Celková startovka'!D83</f>
        <v>0.56944444444444375</v>
      </c>
      <c r="D83" s="13"/>
      <c r="E83" s="13"/>
      <c r="F83" s="13"/>
    </row>
    <row r="84" spans="1:6" ht="21" customHeight="1" thickBot="1" x14ac:dyDescent="0.3">
      <c r="A84" s="20">
        <v>82</v>
      </c>
      <c r="B84" s="37">
        <f>'Celková startovka'!B84</f>
        <v>0</v>
      </c>
      <c r="C84" s="30">
        <f>'Celková startovka'!D84</f>
        <v>0.56944444444444375</v>
      </c>
      <c r="D84" s="14"/>
      <c r="E84" s="14"/>
      <c r="F84" s="14"/>
    </row>
    <row r="85" spans="1:6" ht="21" customHeight="1" x14ac:dyDescent="0.25">
      <c r="A85" s="19">
        <v>83</v>
      </c>
      <c r="B85" s="36">
        <f>'Celková startovka'!B85</f>
        <v>0</v>
      </c>
      <c r="C85" s="29">
        <f>'Celková startovka'!D85</f>
        <v>0.57430555555555485</v>
      </c>
      <c r="D85" s="13"/>
      <c r="E85" s="13"/>
      <c r="F85" s="13"/>
    </row>
    <row r="86" spans="1:6" ht="21" customHeight="1" thickBot="1" x14ac:dyDescent="0.3">
      <c r="A86" s="20">
        <v>84</v>
      </c>
      <c r="B86" s="37">
        <f>'Celková startovka'!B86</f>
        <v>0</v>
      </c>
      <c r="C86" s="30">
        <f>'Celková startovka'!D86</f>
        <v>0.57430555555555485</v>
      </c>
      <c r="D86" s="14"/>
      <c r="E86" s="14"/>
      <c r="F86" s="14"/>
    </row>
    <row r="87" spans="1:6" ht="21" customHeight="1" x14ac:dyDescent="0.25">
      <c r="A87" s="19">
        <v>85</v>
      </c>
      <c r="B87" s="36">
        <f>'Celková startovka'!B87</f>
        <v>0</v>
      </c>
      <c r="C87" s="29">
        <f>'Celková startovka'!D87</f>
        <v>0.57916666666666594</v>
      </c>
      <c r="D87" s="13"/>
      <c r="E87" s="13"/>
      <c r="F87" s="13"/>
    </row>
    <row r="88" spans="1:6" ht="21" customHeight="1" thickBot="1" x14ac:dyDescent="0.3">
      <c r="A88" s="20">
        <v>86</v>
      </c>
      <c r="B88" s="37">
        <f>'Celková startovka'!B88</f>
        <v>0</v>
      </c>
      <c r="C88" s="30">
        <f>'Celková startovka'!D88</f>
        <v>0.57916666666666594</v>
      </c>
      <c r="D88" s="14"/>
      <c r="E88" s="14"/>
      <c r="F88" s="14"/>
    </row>
    <row r="89" spans="1:6" ht="21" customHeight="1" x14ac:dyDescent="0.25">
      <c r="A89" s="19">
        <v>87</v>
      </c>
      <c r="B89" s="36">
        <f>'Celková startovka'!B89</f>
        <v>0</v>
      </c>
      <c r="C89" s="29">
        <f>'Celková startovka'!D89</f>
        <v>0.58402777777777704</v>
      </c>
      <c r="D89" s="13"/>
      <c r="E89" s="13"/>
      <c r="F89" s="13"/>
    </row>
    <row r="90" spans="1:6" ht="21" customHeight="1" thickBot="1" x14ac:dyDescent="0.3">
      <c r="A90" s="20">
        <v>88</v>
      </c>
      <c r="B90" s="37">
        <f>'Celková startovka'!B90</f>
        <v>0</v>
      </c>
      <c r="C90" s="30">
        <f>'Celková startovka'!D90</f>
        <v>0.58402777777777704</v>
      </c>
      <c r="D90" s="14"/>
      <c r="E90" s="14"/>
      <c r="F90" s="14"/>
    </row>
    <row r="91" spans="1:6" ht="21" customHeight="1" x14ac:dyDescent="0.25">
      <c r="A91" s="19">
        <v>89</v>
      </c>
      <c r="B91" s="36">
        <f>'Celková startovka'!B91</f>
        <v>0</v>
      </c>
      <c r="C91" s="29">
        <f>'Celková startovka'!D91</f>
        <v>0.58888888888888813</v>
      </c>
      <c r="D91" s="13"/>
      <c r="E91" s="13"/>
      <c r="F91" s="13"/>
    </row>
    <row r="92" spans="1:6" ht="21" customHeight="1" thickBot="1" x14ac:dyDescent="0.3">
      <c r="A92" s="20">
        <v>90</v>
      </c>
      <c r="B92" s="37">
        <f>'Celková startovka'!B92</f>
        <v>0</v>
      </c>
      <c r="C92" s="30">
        <f>'Celková startovka'!D92</f>
        <v>0.58888888888888813</v>
      </c>
      <c r="D92" s="14"/>
      <c r="E92" s="14"/>
      <c r="F92" s="14"/>
    </row>
    <row r="93" spans="1:6" ht="21" customHeight="1" x14ac:dyDescent="0.25">
      <c r="A93" s="19">
        <v>91</v>
      </c>
      <c r="B93" s="36">
        <f>'Celková startovka'!B93</f>
        <v>0</v>
      </c>
      <c r="C93" s="29">
        <f>'Celková startovka'!D93</f>
        <v>0.59374999999999922</v>
      </c>
      <c r="D93" s="13"/>
      <c r="E93" s="13"/>
      <c r="F93" s="13"/>
    </row>
    <row r="94" spans="1:6" ht="21" customHeight="1" thickBot="1" x14ac:dyDescent="0.3">
      <c r="A94" s="20">
        <v>92</v>
      </c>
      <c r="B94" s="37">
        <f>'Celková startovka'!B94</f>
        <v>0</v>
      </c>
      <c r="C94" s="30">
        <f>'Celková startovka'!D94</f>
        <v>0.59374999999999922</v>
      </c>
      <c r="D94" s="14"/>
      <c r="E94" s="14"/>
      <c r="F94" s="14"/>
    </row>
    <row r="95" spans="1:6" ht="21" customHeight="1" x14ac:dyDescent="0.25">
      <c r="A95" s="19">
        <v>93</v>
      </c>
      <c r="B95" s="36">
        <f>'Celková startovka'!B95</f>
        <v>0</v>
      </c>
      <c r="C95" s="29">
        <f>'Celková startovka'!D95</f>
        <v>0.59861111111111032</v>
      </c>
      <c r="D95" s="13"/>
      <c r="E95" s="13"/>
      <c r="F95" s="13"/>
    </row>
    <row r="96" spans="1:6" ht="21" customHeight="1" thickBot="1" x14ac:dyDescent="0.3">
      <c r="A96" s="20">
        <v>94</v>
      </c>
      <c r="B96" s="37">
        <f>'Celková startovka'!B96</f>
        <v>0</v>
      </c>
      <c r="C96" s="30">
        <f>'Celková startovka'!D96</f>
        <v>0.59861111111111032</v>
      </c>
      <c r="D96" s="14"/>
      <c r="E96" s="14"/>
      <c r="F96" s="14"/>
    </row>
    <row r="97" spans="1:6" ht="21" customHeight="1" x14ac:dyDescent="0.25">
      <c r="A97" s="19">
        <v>95</v>
      </c>
      <c r="B97" s="36">
        <f>'Celková startovka'!B97</f>
        <v>0</v>
      </c>
      <c r="C97" s="29">
        <f>'Celková startovka'!D97</f>
        <v>0.60347222222222141</v>
      </c>
      <c r="D97" s="13"/>
      <c r="E97" s="13"/>
      <c r="F97" s="13"/>
    </row>
    <row r="98" spans="1:6" ht="21" customHeight="1" thickBot="1" x14ac:dyDescent="0.3">
      <c r="A98" s="20">
        <v>96</v>
      </c>
      <c r="B98" s="37">
        <f>'Celková startovka'!B98</f>
        <v>0</v>
      </c>
      <c r="C98" s="30">
        <f>'Celková startovka'!D98</f>
        <v>0.60347222222222141</v>
      </c>
      <c r="D98" s="14"/>
      <c r="E98" s="14"/>
      <c r="F98" s="14"/>
    </row>
    <row r="99" spans="1:6" ht="21" customHeight="1" x14ac:dyDescent="0.25">
      <c r="A99" s="19">
        <v>97</v>
      </c>
      <c r="B99" s="36">
        <f>'Celková startovka'!B99</f>
        <v>0</v>
      </c>
      <c r="C99" s="29">
        <f>'Celková startovka'!D99</f>
        <v>0.6083333333333325</v>
      </c>
      <c r="D99" s="13"/>
      <c r="E99" s="13"/>
      <c r="F99" s="13"/>
    </row>
    <row r="100" spans="1:6" ht="21" customHeight="1" thickBot="1" x14ac:dyDescent="0.3">
      <c r="A100" s="20">
        <v>98</v>
      </c>
      <c r="B100" s="37">
        <f>'Celková startovka'!B100</f>
        <v>0</v>
      </c>
      <c r="C100" s="30">
        <f>'Celková startovka'!D100</f>
        <v>0.6083333333333325</v>
      </c>
      <c r="D100" s="14"/>
      <c r="E100" s="14"/>
      <c r="F100" s="14"/>
    </row>
    <row r="101" spans="1:6" ht="21" customHeight="1" x14ac:dyDescent="0.25">
      <c r="A101" s="19">
        <v>99</v>
      </c>
      <c r="B101" s="36">
        <f>'Celková startovka'!B101</f>
        <v>0</v>
      </c>
      <c r="C101" s="29">
        <f>'Celková startovka'!D101</f>
        <v>0.6131944444444436</v>
      </c>
      <c r="D101" s="13"/>
      <c r="E101" s="13"/>
      <c r="F101" s="13"/>
    </row>
    <row r="102" spans="1:6" ht="21" customHeight="1" thickBot="1" x14ac:dyDescent="0.3">
      <c r="A102" s="20">
        <v>100</v>
      </c>
      <c r="B102" s="37">
        <f>'Celková startovka'!B102</f>
        <v>0</v>
      </c>
      <c r="C102" s="30">
        <f>'Celková startovka'!D102</f>
        <v>0.6131944444444436</v>
      </c>
      <c r="D102" s="14"/>
      <c r="E102" s="14"/>
      <c r="F102" s="14"/>
    </row>
  </sheetData>
  <sheetProtection sheet="1" objects="1" scenarios="1"/>
  <mergeCells count="2">
    <mergeCell ref="A1:B1"/>
    <mergeCell ref="C1:F1"/>
  </mergeCells>
  <printOptions horizontalCentered="1"/>
  <pageMargins left="0.59055118110236227" right="0.39370078740157483" top="0.78740157480314965" bottom="0.39370078740157483" header="0.31496062992125984" footer="0.31496062992125984"/>
  <pageSetup paperSize="9" scale="68" orientation="portrait" verticalDpi="300" r:id="rId1"/>
  <rowBreaks count="1" manualBreakCount="1">
    <brk id="50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2"/>
  <sheetViews>
    <sheetView view="pageBreakPreview" zoomScaleNormal="100" zoomScaleSheetLayoutView="100" workbookViewId="0">
      <selection activeCell="B15" sqref="B15"/>
    </sheetView>
  </sheetViews>
  <sheetFormatPr defaultRowHeight="15" x14ac:dyDescent="0.25"/>
  <cols>
    <col min="2" max="2" width="34" customWidth="1"/>
    <col min="3" max="3" width="12.140625" customWidth="1"/>
    <col min="4" max="4" width="16.140625" customWidth="1"/>
    <col min="5" max="5" width="15.42578125" customWidth="1"/>
    <col min="6" max="6" width="27.85546875" customWidth="1"/>
  </cols>
  <sheetData>
    <row r="1" spans="1:6" ht="30.75" customHeight="1" thickBot="1" x14ac:dyDescent="0.3">
      <c r="A1" s="74" t="s">
        <v>10</v>
      </c>
      <c r="B1" s="75"/>
      <c r="C1" s="76" t="s">
        <v>3</v>
      </c>
      <c r="D1" s="77"/>
      <c r="E1" s="77"/>
      <c r="F1" s="77"/>
    </row>
    <row r="2" spans="1:6" ht="30.75" thickBot="1" x14ac:dyDescent="0.3">
      <c r="A2" s="5" t="s">
        <v>1</v>
      </c>
      <c r="B2" s="12" t="s">
        <v>0</v>
      </c>
      <c r="C2" s="6" t="s">
        <v>11</v>
      </c>
      <c r="D2" s="6" t="s">
        <v>12</v>
      </c>
      <c r="E2" s="6" t="s">
        <v>14</v>
      </c>
      <c r="F2" s="6" t="s">
        <v>13</v>
      </c>
    </row>
    <row r="3" spans="1:6" ht="21" customHeight="1" x14ac:dyDescent="0.25">
      <c r="A3" s="19">
        <v>1</v>
      </c>
      <c r="B3" s="38" t="str">
        <f>'Celková startovka'!B3</f>
        <v>Vojtěch Dvořák</v>
      </c>
      <c r="C3" s="29">
        <f>'Celková startovka'!F3</f>
        <v>0.38194444444444442</v>
      </c>
      <c r="D3" s="13"/>
      <c r="E3" s="13"/>
      <c r="F3" s="13"/>
    </row>
    <row r="4" spans="1:6" ht="21" customHeight="1" thickBot="1" x14ac:dyDescent="0.3">
      <c r="A4" s="20">
        <v>2</v>
      </c>
      <c r="B4" s="39" t="str">
        <f>'Celková startovka'!B4</f>
        <v>Jiří Šilhán</v>
      </c>
      <c r="C4" s="30">
        <f>'Celková startovka'!F4</f>
        <v>0.38194444444444442</v>
      </c>
      <c r="D4" s="14"/>
      <c r="E4" s="14"/>
      <c r="F4" s="14"/>
    </row>
    <row r="5" spans="1:6" ht="21" customHeight="1" x14ac:dyDescent="0.25">
      <c r="A5" s="19">
        <v>3</v>
      </c>
      <c r="B5" s="38" t="str">
        <f>'Celková startovka'!B5</f>
        <v>Pavel Hauer</v>
      </c>
      <c r="C5" s="29">
        <f>'Celková startovka'!F5</f>
        <v>0.38680555555555551</v>
      </c>
      <c r="D5" s="13"/>
      <c r="E5" s="13"/>
      <c r="F5" s="13"/>
    </row>
    <row r="6" spans="1:6" ht="21" customHeight="1" thickBot="1" x14ac:dyDescent="0.3">
      <c r="A6" s="20">
        <v>4</v>
      </c>
      <c r="B6" s="39" t="str">
        <f>'Celková startovka'!B6</f>
        <v>Václav Kolář</v>
      </c>
      <c r="C6" s="30">
        <f>'Celková startovka'!F6</f>
        <v>0.38680555555555551</v>
      </c>
      <c r="D6" s="14"/>
      <c r="E6" s="14"/>
      <c r="F6" s="14"/>
    </row>
    <row r="7" spans="1:6" ht="21" customHeight="1" x14ac:dyDescent="0.25">
      <c r="A7" s="19">
        <v>5</v>
      </c>
      <c r="B7" s="38" t="str">
        <f>'Celková startovka'!B7</f>
        <v>Likáš Krejcar</v>
      </c>
      <c r="C7" s="29">
        <f>'Celková startovka'!F7</f>
        <v>0.39166666666666661</v>
      </c>
      <c r="D7" s="13"/>
      <c r="E7" s="13"/>
      <c r="F7" s="13"/>
    </row>
    <row r="8" spans="1:6" ht="21" customHeight="1" thickBot="1" x14ac:dyDescent="0.3">
      <c r="A8" s="20">
        <v>6</v>
      </c>
      <c r="B8" s="39" t="str">
        <f>'Celková startovka'!B8</f>
        <v>Ondřej Pavlík</v>
      </c>
      <c r="C8" s="30">
        <f>'Celková startovka'!F8</f>
        <v>0.39166666666666661</v>
      </c>
      <c r="D8" s="14"/>
      <c r="E8" s="14"/>
      <c r="F8" s="14"/>
    </row>
    <row r="9" spans="1:6" ht="21" customHeight="1" x14ac:dyDescent="0.25">
      <c r="A9" s="19">
        <v>7</v>
      </c>
      <c r="B9" s="38" t="str">
        <f>'Celková startovka'!B9</f>
        <v>Michal Brousil</v>
      </c>
      <c r="C9" s="29">
        <f>'Celková startovka'!F9</f>
        <v>0.3965277777777777</v>
      </c>
      <c r="D9" s="13"/>
      <c r="E9" s="13"/>
      <c r="F9" s="13"/>
    </row>
    <row r="10" spans="1:6" ht="21" customHeight="1" thickBot="1" x14ac:dyDescent="0.3">
      <c r="A10" s="20">
        <v>8</v>
      </c>
      <c r="B10" s="39" t="str">
        <f>'Celková startovka'!B10</f>
        <v>Radek Kladiva</v>
      </c>
      <c r="C10" s="30">
        <f>'Celková startovka'!F10</f>
        <v>0.3965277777777777</v>
      </c>
      <c r="D10" s="14"/>
      <c r="E10" s="14"/>
      <c r="F10" s="14"/>
    </row>
    <row r="11" spans="1:6" ht="21" customHeight="1" x14ac:dyDescent="0.25">
      <c r="A11" s="19">
        <v>9</v>
      </c>
      <c r="B11" s="38" t="str">
        <f>'Celková startovka'!B11</f>
        <v>Lukáš Koutník</v>
      </c>
      <c r="C11" s="29">
        <f>'Celková startovka'!F11</f>
        <v>0.4013888888888888</v>
      </c>
      <c r="D11" s="13"/>
      <c r="E11" s="13"/>
      <c r="F11" s="13"/>
    </row>
    <row r="12" spans="1:6" ht="21" customHeight="1" thickBot="1" x14ac:dyDescent="0.3">
      <c r="A12" s="20">
        <v>10</v>
      </c>
      <c r="B12" s="39" t="str">
        <f>'Celková startovka'!B12</f>
        <v>Jiří Špetík</v>
      </c>
      <c r="C12" s="30">
        <f>'Celková startovka'!F12</f>
        <v>0.4013888888888888</v>
      </c>
      <c r="D12" s="14"/>
      <c r="E12" s="14"/>
      <c r="F12" s="14"/>
    </row>
    <row r="13" spans="1:6" ht="21" customHeight="1" x14ac:dyDescent="0.25">
      <c r="A13" s="19">
        <v>11</v>
      </c>
      <c r="B13" s="38" t="str">
        <f>'Celková startovka'!B13</f>
        <v>Michal Přecechtěl</v>
      </c>
      <c r="C13" s="29">
        <f>'Celková startovka'!F13</f>
        <v>0.40624999999999989</v>
      </c>
      <c r="D13" s="13"/>
      <c r="E13" s="13"/>
      <c r="F13" s="13"/>
    </row>
    <row r="14" spans="1:6" ht="21" customHeight="1" thickBot="1" x14ac:dyDescent="0.3">
      <c r="A14" s="20">
        <v>12</v>
      </c>
      <c r="B14" s="39" t="str">
        <f>'Celková startovka'!B14</f>
        <v>Martin Hruška</v>
      </c>
      <c r="C14" s="30">
        <f>'Celková startovka'!F14</f>
        <v>0.40624999999999989</v>
      </c>
      <c r="D14" s="14"/>
      <c r="E14" s="14"/>
      <c r="F14" s="14"/>
    </row>
    <row r="15" spans="1:6" ht="21" customHeight="1" x14ac:dyDescent="0.25">
      <c r="A15" s="19">
        <v>13</v>
      </c>
      <c r="B15" s="38" t="str">
        <f>'Celková startovka'!B15</f>
        <v>Stanislav Kalvoda</v>
      </c>
      <c r="C15" s="29">
        <f>'Celková startovka'!F15</f>
        <v>0.41111111111111098</v>
      </c>
      <c r="D15" s="13"/>
      <c r="E15" s="13"/>
      <c r="F15" s="13"/>
    </row>
    <row r="16" spans="1:6" ht="21" customHeight="1" thickBot="1" x14ac:dyDescent="0.3">
      <c r="A16" s="20">
        <v>14</v>
      </c>
      <c r="B16" s="39" t="str">
        <f>'Celková startovka'!B16</f>
        <v>Rudolf Mališ</v>
      </c>
      <c r="C16" s="30">
        <f>'Celková startovka'!F16</f>
        <v>0.41111111111111098</v>
      </c>
      <c r="D16" s="14"/>
      <c r="E16" s="14"/>
      <c r="F16" s="14"/>
    </row>
    <row r="17" spans="1:6" ht="21" customHeight="1" x14ac:dyDescent="0.25">
      <c r="A17" s="19">
        <v>15</v>
      </c>
      <c r="B17" s="38" t="str">
        <f>'Celková startovka'!B17</f>
        <v>Petr Veinhofer</v>
      </c>
      <c r="C17" s="29">
        <f>'Celková startovka'!F17</f>
        <v>0.41597222222222208</v>
      </c>
      <c r="D17" s="13"/>
      <c r="E17" s="13"/>
      <c r="F17" s="13"/>
    </row>
    <row r="18" spans="1:6" ht="21" customHeight="1" thickBot="1" x14ac:dyDescent="0.3">
      <c r="A18" s="20">
        <v>16</v>
      </c>
      <c r="B18" s="39" t="str">
        <f>'Celková startovka'!B18</f>
        <v>Jan Pipiš</v>
      </c>
      <c r="C18" s="30">
        <f>'Celková startovka'!F18</f>
        <v>0.41597222222222208</v>
      </c>
      <c r="D18" s="14"/>
      <c r="E18" s="14"/>
      <c r="F18" s="14"/>
    </row>
    <row r="19" spans="1:6" ht="21" customHeight="1" x14ac:dyDescent="0.25">
      <c r="A19" s="19">
        <v>17</v>
      </c>
      <c r="B19" s="38" t="str">
        <f>'Celková startovka'!B19</f>
        <v>Lukáš Pernikl</v>
      </c>
      <c r="C19" s="29">
        <f>'Celková startovka'!F19</f>
        <v>0.42083333333333317</v>
      </c>
      <c r="D19" s="13"/>
      <c r="E19" s="13"/>
      <c r="F19" s="13"/>
    </row>
    <row r="20" spans="1:6" ht="21" customHeight="1" thickBot="1" x14ac:dyDescent="0.3">
      <c r="A20" s="21">
        <v>18</v>
      </c>
      <c r="B20" s="39" t="str">
        <f>'Celková startovka'!B20</f>
        <v>Jan Petr</v>
      </c>
      <c r="C20" s="30">
        <f>'Celková startovka'!F20</f>
        <v>0.42083333333333317</v>
      </c>
      <c r="D20" s="14"/>
      <c r="E20" s="14"/>
      <c r="F20" s="14"/>
    </row>
    <row r="21" spans="1:6" ht="21" customHeight="1" x14ac:dyDescent="0.25">
      <c r="A21" s="19">
        <v>19</v>
      </c>
      <c r="B21" s="38" t="str">
        <f>'Celková startovka'!B21</f>
        <v>Tomáš Višnár</v>
      </c>
      <c r="C21" s="29">
        <f>'Celková startovka'!F21</f>
        <v>0.42569444444444426</v>
      </c>
      <c r="D21" s="13"/>
      <c r="E21" s="13"/>
      <c r="F21" s="13"/>
    </row>
    <row r="22" spans="1:6" ht="21" customHeight="1" thickBot="1" x14ac:dyDescent="0.3">
      <c r="A22" s="20">
        <v>20</v>
      </c>
      <c r="B22" s="39" t="str">
        <f>'Celková startovka'!B22</f>
        <v>Jiří Mikulecký</v>
      </c>
      <c r="C22" s="30">
        <f>'Celková startovka'!F22</f>
        <v>0.42569444444444426</v>
      </c>
      <c r="D22" s="14"/>
      <c r="E22" s="14"/>
      <c r="F22" s="14"/>
    </row>
    <row r="23" spans="1:6" ht="21" customHeight="1" x14ac:dyDescent="0.25">
      <c r="A23" s="19">
        <v>21</v>
      </c>
      <c r="B23" s="38" t="str">
        <f>'Celková startovka'!B23</f>
        <v>Ondřej Fišer</v>
      </c>
      <c r="C23" s="29">
        <f>'Celková startovka'!F23</f>
        <v>0.43055555555555536</v>
      </c>
      <c r="D23" s="13"/>
      <c r="E23" s="13"/>
      <c r="F23" s="13"/>
    </row>
    <row r="24" spans="1:6" ht="21" customHeight="1" thickBot="1" x14ac:dyDescent="0.3">
      <c r="A24" s="20">
        <v>22</v>
      </c>
      <c r="B24" s="39" t="str">
        <f>'Celková startovka'!B24</f>
        <v>Michal Strnad</v>
      </c>
      <c r="C24" s="30">
        <f>'Celková startovka'!F24</f>
        <v>0.43055555555555536</v>
      </c>
      <c r="D24" s="14"/>
      <c r="E24" s="14"/>
      <c r="F24" s="14"/>
    </row>
    <row r="25" spans="1:6" ht="21" customHeight="1" x14ac:dyDescent="0.25">
      <c r="A25" s="19">
        <v>23</v>
      </c>
      <c r="B25" s="38" t="str">
        <f>'Celková startovka'!B25</f>
        <v>Petr Svatek</v>
      </c>
      <c r="C25" s="29">
        <f>'Celková startovka'!F25</f>
        <v>0.43541666666666645</v>
      </c>
      <c r="D25" s="13"/>
      <c r="E25" s="13"/>
      <c r="F25" s="13"/>
    </row>
    <row r="26" spans="1:6" ht="21" customHeight="1" thickBot="1" x14ac:dyDescent="0.3">
      <c r="A26" s="21">
        <v>24</v>
      </c>
      <c r="B26" s="39" t="str">
        <f>'Celková startovka'!B26</f>
        <v>Petr Boček</v>
      </c>
      <c r="C26" s="30">
        <f>'Celková startovka'!F26</f>
        <v>0.43541666666666645</v>
      </c>
      <c r="D26" s="14"/>
      <c r="E26" s="14"/>
      <c r="F26" s="14"/>
    </row>
    <row r="27" spans="1:6" ht="21" customHeight="1" x14ac:dyDescent="0.25">
      <c r="A27" s="19">
        <v>25</v>
      </c>
      <c r="B27" s="38" t="str">
        <f>'Celková startovka'!B27</f>
        <v>Luboš Ptáček</v>
      </c>
      <c r="C27" s="29">
        <f>'Celková startovka'!F27</f>
        <v>0.44027777777777755</v>
      </c>
      <c r="D27" s="13"/>
      <c r="E27" s="13"/>
      <c r="F27" s="13"/>
    </row>
    <row r="28" spans="1:6" ht="21" customHeight="1" thickBot="1" x14ac:dyDescent="0.3">
      <c r="A28" s="20">
        <v>26</v>
      </c>
      <c r="B28" s="39" t="str">
        <f>'Celková startovka'!B28</f>
        <v>Petr Smilek</v>
      </c>
      <c r="C28" s="30">
        <f>'Celková startovka'!F28</f>
        <v>0.44027777777777755</v>
      </c>
      <c r="D28" s="14"/>
      <c r="E28" s="14"/>
      <c r="F28" s="14"/>
    </row>
    <row r="29" spans="1:6" ht="21" customHeight="1" x14ac:dyDescent="0.25">
      <c r="A29" s="19">
        <v>27</v>
      </c>
      <c r="B29" s="38" t="str">
        <f>'Celková startovka'!B29</f>
        <v>Dušan Pavelka</v>
      </c>
      <c r="C29" s="29">
        <f>'Celková startovka'!F29</f>
        <v>0.44513888888888864</v>
      </c>
      <c r="D29" s="13"/>
      <c r="E29" s="13"/>
      <c r="F29" s="13"/>
    </row>
    <row r="30" spans="1:6" ht="21" customHeight="1" thickBot="1" x14ac:dyDescent="0.3">
      <c r="A30" s="20">
        <v>28</v>
      </c>
      <c r="B30" s="39" t="str">
        <f>'Celková startovka'!B30</f>
        <v>Marek Puška</v>
      </c>
      <c r="C30" s="30">
        <f>'Celková startovka'!F30</f>
        <v>0.44513888888888864</v>
      </c>
      <c r="D30" s="14"/>
      <c r="E30" s="14"/>
      <c r="F30" s="14"/>
    </row>
    <row r="31" spans="1:6" ht="21" customHeight="1" x14ac:dyDescent="0.25">
      <c r="A31" s="19">
        <v>29</v>
      </c>
      <c r="B31" s="38" t="str">
        <f>'Celková startovka'!B31</f>
        <v>Robin Bureš</v>
      </c>
      <c r="C31" s="29">
        <f>'Celková startovka'!F31</f>
        <v>0.44999999999999973</v>
      </c>
      <c r="D31" s="13"/>
      <c r="E31" s="13"/>
      <c r="F31" s="13"/>
    </row>
    <row r="32" spans="1:6" ht="21" customHeight="1" thickBot="1" x14ac:dyDescent="0.3">
      <c r="A32" s="20">
        <v>30</v>
      </c>
      <c r="B32" s="39" t="str">
        <f>'Celková startovka'!B32</f>
        <v>Jaroslav Krejčík</v>
      </c>
      <c r="C32" s="30">
        <f>'Celková startovka'!F32</f>
        <v>0.44999999999999973</v>
      </c>
      <c r="D32" s="14"/>
      <c r="E32" s="14"/>
      <c r="F32" s="14"/>
    </row>
    <row r="33" spans="1:6" ht="21" customHeight="1" x14ac:dyDescent="0.25">
      <c r="A33" s="19">
        <v>31</v>
      </c>
      <c r="B33" s="38" t="str">
        <f>'Celková startovka'!B33</f>
        <v>Přemysl Lamač</v>
      </c>
      <c r="C33" s="29">
        <f>'Celková startovka'!F33</f>
        <v>0.45486111111111083</v>
      </c>
      <c r="D33" s="13"/>
      <c r="E33" s="13"/>
      <c r="F33" s="13"/>
    </row>
    <row r="34" spans="1:6" ht="21" customHeight="1" thickBot="1" x14ac:dyDescent="0.3">
      <c r="A34" s="20">
        <v>32</v>
      </c>
      <c r="B34" s="39" t="str">
        <f>'Celková startovka'!B34</f>
        <v>Tomáš Kuželka</v>
      </c>
      <c r="C34" s="30">
        <f>'Celková startovka'!F34</f>
        <v>0.45486111111111083</v>
      </c>
      <c r="D34" s="14"/>
      <c r="E34" s="14"/>
      <c r="F34" s="14"/>
    </row>
    <row r="35" spans="1:6" ht="21" customHeight="1" x14ac:dyDescent="0.25">
      <c r="A35" s="19">
        <v>33</v>
      </c>
      <c r="B35" s="38" t="str">
        <f>'Celková startovka'!B35</f>
        <v>Petr Jindra</v>
      </c>
      <c r="C35" s="29">
        <f>'Celková startovka'!F35</f>
        <v>0.45972222222222192</v>
      </c>
      <c r="D35" s="13"/>
      <c r="E35" s="13"/>
      <c r="F35" s="13"/>
    </row>
    <row r="36" spans="1:6" ht="21" customHeight="1" thickBot="1" x14ac:dyDescent="0.3">
      <c r="A36" s="20">
        <v>34</v>
      </c>
      <c r="B36" s="39" t="str">
        <f>'Celková startovka'!B36</f>
        <v>Daniel Knápek</v>
      </c>
      <c r="C36" s="30">
        <f>'Celková startovka'!F36</f>
        <v>0.45972222222222192</v>
      </c>
      <c r="D36" s="14"/>
      <c r="E36" s="14"/>
      <c r="F36" s="14"/>
    </row>
    <row r="37" spans="1:6" ht="21" customHeight="1" x14ac:dyDescent="0.25">
      <c r="A37" s="19">
        <v>35</v>
      </c>
      <c r="B37" s="38" t="str">
        <f>'Celková startovka'!B37</f>
        <v>Tomáš Novotný</v>
      </c>
      <c r="C37" s="29">
        <f>'Celková startovka'!F37</f>
        <v>0.46458333333333302</v>
      </c>
      <c r="D37" s="13"/>
      <c r="E37" s="13"/>
      <c r="F37" s="13"/>
    </row>
    <row r="38" spans="1:6" ht="21" customHeight="1" thickBot="1" x14ac:dyDescent="0.3">
      <c r="A38" s="20">
        <v>36</v>
      </c>
      <c r="B38" s="39" t="str">
        <f>'Celková startovka'!B38</f>
        <v>Jiří Šídlo</v>
      </c>
      <c r="C38" s="30">
        <f>'Celková startovka'!F38</f>
        <v>0.46458333333333302</v>
      </c>
      <c r="D38" s="14"/>
      <c r="E38" s="14"/>
      <c r="F38" s="14"/>
    </row>
    <row r="39" spans="1:6" ht="21" customHeight="1" x14ac:dyDescent="0.25">
      <c r="A39" s="19">
        <v>37</v>
      </c>
      <c r="B39" s="38" t="str">
        <f>'Celková startovka'!B39</f>
        <v>Vojtěch Fila</v>
      </c>
      <c r="C39" s="29">
        <f>'Celková startovka'!F39</f>
        <v>0.46944444444444411</v>
      </c>
      <c r="D39" s="13"/>
      <c r="E39" s="13"/>
      <c r="F39" s="13"/>
    </row>
    <row r="40" spans="1:6" ht="21" customHeight="1" thickBot="1" x14ac:dyDescent="0.3">
      <c r="A40" s="20">
        <v>38</v>
      </c>
      <c r="B40" s="39" t="str">
        <f>'Celková startovka'!B40</f>
        <v>Jaroslav Hanzel</v>
      </c>
      <c r="C40" s="30">
        <f>'Celková startovka'!F40</f>
        <v>0.46944444444444411</v>
      </c>
      <c r="D40" s="14"/>
      <c r="E40" s="14"/>
      <c r="F40" s="14"/>
    </row>
    <row r="41" spans="1:6" ht="21" customHeight="1" x14ac:dyDescent="0.25">
      <c r="A41" s="19">
        <v>39</v>
      </c>
      <c r="B41" s="38" t="str">
        <f>'Celková startovka'!B41</f>
        <v>Pavel Bernhauer</v>
      </c>
      <c r="C41" s="29">
        <f>'Celková startovka'!F41</f>
        <v>0.4743055555555552</v>
      </c>
      <c r="D41" s="13"/>
      <c r="E41" s="13"/>
      <c r="F41" s="13"/>
    </row>
    <row r="42" spans="1:6" ht="21" customHeight="1" thickBot="1" x14ac:dyDescent="0.3">
      <c r="A42" s="20">
        <v>40</v>
      </c>
      <c r="B42" s="39" t="str">
        <f>'Celková startovka'!B42</f>
        <v>Aleš Baklík</v>
      </c>
      <c r="C42" s="30">
        <f>'Celková startovka'!F42</f>
        <v>0.4743055555555552</v>
      </c>
      <c r="D42" s="14"/>
      <c r="E42" s="14"/>
      <c r="F42" s="14"/>
    </row>
    <row r="43" spans="1:6" ht="21" customHeight="1" x14ac:dyDescent="0.25">
      <c r="A43" s="19">
        <v>41</v>
      </c>
      <c r="B43" s="38" t="str">
        <f>'Celková startovka'!B43</f>
        <v>Martin Koliba</v>
      </c>
      <c r="C43" s="29">
        <f>'Celková startovka'!F43</f>
        <v>0.4791666666666663</v>
      </c>
      <c r="D43" s="13"/>
      <c r="E43" s="13"/>
      <c r="F43" s="13"/>
    </row>
    <row r="44" spans="1:6" ht="21" customHeight="1" thickBot="1" x14ac:dyDescent="0.3">
      <c r="A44" s="21">
        <v>42</v>
      </c>
      <c r="B44" s="39" t="str">
        <f>'Celková startovka'!B44</f>
        <v>Tomáš Sobecký</v>
      </c>
      <c r="C44" s="30">
        <f>'Celková startovka'!F44</f>
        <v>0.4791666666666663</v>
      </c>
      <c r="D44" s="14"/>
      <c r="E44" s="14"/>
      <c r="F44" s="14"/>
    </row>
    <row r="45" spans="1:6" ht="21" customHeight="1" x14ac:dyDescent="0.25">
      <c r="A45" s="19">
        <v>43</v>
      </c>
      <c r="B45" s="38" t="str">
        <f>'Celková startovka'!B45</f>
        <v>Zdeněk Vrána</v>
      </c>
      <c r="C45" s="29">
        <f>'Celková startovka'!F45</f>
        <v>0.48402777777777739</v>
      </c>
      <c r="D45" s="13"/>
      <c r="E45" s="13"/>
      <c r="F45" s="13"/>
    </row>
    <row r="46" spans="1:6" ht="21" customHeight="1" thickBot="1" x14ac:dyDescent="0.3">
      <c r="A46" s="20">
        <v>44</v>
      </c>
      <c r="B46" s="39" t="str">
        <f>'Celková startovka'!B46</f>
        <v>Lukáš Syrovátka</v>
      </c>
      <c r="C46" s="30">
        <f>'Celková startovka'!F46</f>
        <v>0.48402777777777739</v>
      </c>
      <c r="D46" s="14"/>
      <c r="E46" s="14"/>
      <c r="F46" s="14"/>
    </row>
    <row r="47" spans="1:6" ht="21" customHeight="1" x14ac:dyDescent="0.25">
      <c r="A47" s="19">
        <v>45</v>
      </c>
      <c r="B47" s="38" t="str">
        <f>'Celková startovka'!B47</f>
        <v>Oldřich Šmatera</v>
      </c>
      <c r="C47" s="29">
        <f>'Celková startovka'!F47</f>
        <v>0.48888888888888848</v>
      </c>
      <c r="D47" s="13"/>
      <c r="E47" s="13"/>
      <c r="F47" s="13"/>
    </row>
    <row r="48" spans="1:6" ht="21" customHeight="1" thickBot="1" x14ac:dyDescent="0.3">
      <c r="A48" s="20">
        <v>46</v>
      </c>
      <c r="B48" s="39" t="str">
        <f>'Celková startovka'!B48</f>
        <v>Jiří Dvořák</v>
      </c>
      <c r="C48" s="30">
        <f>'Celková startovka'!F48</f>
        <v>0.48888888888888848</v>
      </c>
      <c r="D48" s="14"/>
      <c r="E48" s="14"/>
      <c r="F48" s="14"/>
    </row>
    <row r="49" spans="1:6" ht="21" customHeight="1" x14ac:dyDescent="0.25">
      <c r="A49" s="19">
        <v>47</v>
      </c>
      <c r="B49" s="38" t="str">
        <f>'Celková startovka'!B49</f>
        <v>Dušan Plodr</v>
      </c>
      <c r="C49" s="29">
        <f>'Celková startovka'!F49</f>
        <v>0.49374999999999958</v>
      </c>
      <c r="D49" s="13"/>
      <c r="E49" s="13"/>
      <c r="F49" s="13"/>
    </row>
    <row r="50" spans="1:6" ht="21" customHeight="1" thickBot="1" x14ac:dyDescent="0.3">
      <c r="A50" s="20">
        <v>48</v>
      </c>
      <c r="B50" s="39" t="str">
        <f>'Celková startovka'!B50</f>
        <v>Petr Vyhnálek</v>
      </c>
      <c r="C50" s="30">
        <f>'Celková startovka'!F50</f>
        <v>0.49374999999999958</v>
      </c>
      <c r="D50" s="14"/>
      <c r="E50" s="14"/>
      <c r="F50" s="14"/>
    </row>
    <row r="51" spans="1:6" ht="21" customHeight="1" x14ac:dyDescent="0.25">
      <c r="A51" s="19">
        <v>49</v>
      </c>
      <c r="B51" s="38" t="str">
        <f>'Celková startovka'!B51</f>
        <v>Roman Viej</v>
      </c>
      <c r="C51" s="29">
        <f>'Celková startovka'!F51</f>
        <v>0.49861111111111067</v>
      </c>
      <c r="D51" s="13"/>
      <c r="E51" s="13"/>
      <c r="F51" s="13"/>
    </row>
    <row r="52" spans="1:6" ht="21" customHeight="1" thickBot="1" x14ac:dyDescent="0.3">
      <c r="A52" s="20">
        <v>50</v>
      </c>
      <c r="B52" s="39" t="str">
        <f>'Celková startovka'!B52</f>
        <v>Jan Haderka</v>
      </c>
      <c r="C52" s="30">
        <f>'Celková startovka'!F52</f>
        <v>0.49861111111111067</v>
      </c>
      <c r="D52" s="14"/>
      <c r="E52" s="14"/>
      <c r="F52" s="14"/>
    </row>
    <row r="53" spans="1:6" ht="21" customHeight="1" x14ac:dyDescent="0.25">
      <c r="A53" s="19">
        <v>51</v>
      </c>
      <c r="B53" s="38" t="str">
        <f>'Celková startovka'!B53</f>
        <v>Liukáš Nenička</v>
      </c>
      <c r="C53" s="29">
        <f>'Celková startovka'!F53</f>
        <v>0.50347222222222177</v>
      </c>
      <c r="D53" s="13"/>
      <c r="E53" s="13"/>
      <c r="F53" s="13"/>
    </row>
    <row r="54" spans="1:6" ht="21" customHeight="1" thickBot="1" x14ac:dyDescent="0.3">
      <c r="A54" s="20">
        <v>52</v>
      </c>
      <c r="B54" s="39" t="str">
        <f>'Celková startovka'!B54</f>
        <v>Jan Dvořák</v>
      </c>
      <c r="C54" s="30">
        <f>'Celková startovka'!F54</f>
        <v>0.50347222222222177</v>
      </c>
      <c r="D54" s="14"/>
      <c r="E54" s="14"/>
      <c r="F54" s="14"/>
    </row>
    <row r="55" spans="1:6" ht="21" customHeight="1" x14ac:dyDescent="0.25">
      <c r="A55" s="19">
        <v>53</v>
      </c>
      <c r="B55" s="38" t="str">
        <f>'Celková startovka'!B55</f>
        <v>Aleš Zeman</v>
      </c>
      <c r="C55" s="29">
        <f>'Celková startovka'!F55</f>
        <v>0.50833333333333286</v>
      </c>
      <c r="D55" s="13"/>
      <c r="E55" s="13"/>
      <c r="F55" s="13"/>
    </row>
    <row r="56" spans="1:6" ht="21" customHeight="1" thickBot="1" x14ac:dyDescent="0.3">
      <c r="A56" s="20">
        <v>54</v>
      </c>
      <c r="B56" s="39" t="str">
        <f>'Celková startovka'!B56</f>
        <v>Štěpán Karban</v>
      </c>
      <c r="C56" s="30">
        <f>'Celková startovka'!F56</f>
        <v>0.50833333333333286</v>
      </c>
      <c r="D56" s="14"/>
      <c r="E56" s="14"/>
      <c r="F56" s="14"/>
    </row>
    <row r="57" spans="1:6" ht="21" customHeight="1" x14ac:dyDescent="0.25">
      <c r="A57" s="19">
        <v>55</v>
      </c>
      <c r="B57" s="38" t="str">
        <f>'Celková startovka'!B57</f>
        <v>Martin Plšek</v>
      </c>
      <c r="C57" s="29">
        <f>'Celková startovka'!F57</f>
        <v>0.51319444444444395</v>
      </c>
      <c r="D57" s="13"/>
      <c r="E57" s="13"/>
      <c r="F57" s="13"/>
    </row>
    <row r="58" spans="1:6" ht="21" customHeight="1" thickBot="1" x14ac:dyDescent="0.3">
      <c r="A58" s="20">
        <v>56</v>
      </c>
      <c r="B58" s="39" t="str">
        <f>'Celková startovka'!B58</f>
        <v>Martin Januš</v>
      </c>
      <c r="C58" s="30">
        <f>'Celková startovka'!F58</f>
        <v>0.51319444444444395</v>
      </c>
      <c r="D58" s="14"/>
      <c r="E58" s="14"/>
      <c r="F58" s="14"/>
    </row>
    <row r="59" spans="1:6" ht="21" customHeight="1" x14ac:dyDescent="0.25">
      <c r="A59" s="19">
        <v>57</v>
      </c>
      <c r="B59" s="38" t="str">
        <f>'Celková startovka'!B59</f>
        <v>Martin Pyszko</v>
      </c>
      <c r="C59" s="29">
        <f>'Celková startovka'!F59</f>
        <v>0.51805555555555505</v>
      </c>
      <c r="D59" s="13"/>
      <c r="E59" s="13"/>
      <c r="F59" s="13"/>
    </row>
    <row r="60" spans="1:6" ht="21" customHeight="1" thickBot="1" x14ac:dyDescent="0.3">
      <c r="A60" s="20">
        <v>58</v>
      </c>
      <c r="B60" s="39" t="str">
        <f>'Celková startovka'!B60</f>
        <v>Tomáš Houf</v>
      </c>
      <c r="C60" s="30">
        <f>'Celková startovka'!F60</f>
        <v>0.51805555555555505</v>
      </c>
      <c r="D60" s="14"/>
      <c r="E60" s="14"/>
      <c r="F60" s="14"/>
    </row>
    <row r="61" spans="1:6" ht="21" customHeight="1" x14ac:dyDescent="0.25">
      <c r="A61" s="19">
        <v>59</v>
      </c>
      <c r="B61" s="38" t="str">
        <f>'Celková startovka'!B61</f>
        <v>Tomáš Sedlák</v>
      </c>
      <c r="C61" s="29">
        <f>'Celková startovka'!F61</f>
        <v>0.52291666666666614</v>
      </c>
      <c r="D61" s="13"/>
      <c r="E61" s="13"/>
      <c r="F61" s="13"/>
    </row>
    <row r="62" spans="1:6" ht="21" customHeight="1" thickBot="1" x14ac:dyDescent="0.3">
      <c r="A62" s="21">
        <v>60</v>
      </c>
      <c r="B62" s="39" t="str">
        <f>'Celková startovka'!B62</f>
        <v>Ondřej Horych</v>
      </c>
      <c r="C62" s="30">
        <f>'Celková startovka'!F62</f>
        <v>0.52291666666666614</v>
      </c>
      <c r="D62" s="14"/>
      <c r="E62" s="14"/>
      <c r="F62" s="14"/>
    </row>
    <row r="63" spans="1:6" ht="21" customHeight="1" x14ac:dyDescent="0.25">
      <c r="A63" s="19">
        <v>61</v>
      </c>
      <c r="B63" s="38" t="str">
        <f>'Celková startovka'!B63</f>
        <v>Daniel Kouřil</v>
      </c>
      <c r="C63" s="29">
        <f>'Celková startovka'!F63</f>
        <v>0.52777777777777724</v>
      </c>
      <c r="D63" s="13"/>
      <c r="E63" s="13"/>
      <c r="F63" s="13"/>
    </row>
    <row r="64" spans="1:6" ht="21" customHeight="1" thickBot="1" x14ac:dyDescent="0.3">
      <c r="A64" s="20">
        <v>62</v>
      </c>
      <c r="B64" s="39" t="str">
        <f>'Celková startovka'!B64</f>
        <v>Jan Šindelka</v>
      </c>
      <c r="C64" s="30">
        <f>'Celková startovka'!F64</f>
        <v>0.52777777777777724</v>
      </c>
      <c r="D64" s="14"/>
      <c r="E64" s="14"/>
      <c r="F64" s="14"/>
    </row>
    <row r="65" spans="1:6" ht="21" customHeight="1" x14ac:dyDescent="0.25">
      <c r="A65" s="19">
        <v>63</v>
      </c>
      <c r="B65" s="38" t="str">
        <f>'Celková startovka'!B65</f>
        <v>Jan Skála</v>
      </c>
      <c r="C65" s="29">
        <f>'Celková startovka'!F65</f>
        <v>0.53263888888888833</v>
      </c>
      <c r="D65" s="13"/>
      <c r="E65" s="13"/>
      <c r="F65" s="13"/>
    </row>
    <row r="66" spans="1:6" ht="21" customHeight="1" thickBot="1" x14ac:dyDescent="0.3">
      <c r="A66" s="20">
        <v>64</v>
      </c>
      <c r="B66" s="39" t="str">
        <f>'Celková startovka'!B66</f>
        <v>Josef Frýdl</v>
      </c>
      <c r="C66" s="30">
        <f>'Celková startovka'!F66</f>
        <v>0.53263888888888833</v>
      </c>
      <c r="D66" s="14"/>
      <c r="E66" s="14"/>
      <c r="F66" s="14"/>
    </row>
    <row r="67" spans="1:6" ht="21" customHeight="1" x14ac:dyDescent="0.25">
      <c r="A67" s="19">
        <v>65</v>
      </c>
      <c r="B67" s="38" t="str">
        <f>'Celková startovka'!B67</f>
        <v>Marek Víšek</v>
      </c>
      <c r="C67" s="29">
        <f>'Celková startovka'!F67</f>
        <v>0.53749999999999942</v>
      </c>
      <c r="D67" s="13"/>
      <c r="E67" s="13"/>
      <c r="F67" s="13"/>
    </row>
    <row r="68" spans="1:6" ht="21" customHeight="1" thickBot="1" x14ac:dyDescent="0.3">
      <c r="A68" s="20">
        <v>66</v>
      </c>
      <c r="B68" s="39" t="str">
        <f>'Celková startovka'!B68</f>
        <v>Petr Benda</v>
      </c>
      <c r="C68" s="30">
        <f>'Celková startovka'!F68</f>
        <v>0.53749999999999942</v>
      </c>
      <c r="D68" s="14"/>
      <c r="E68" s="14"/>
      <c r="F68" s="14"/>
    </row>
    <row r="69" spans="1:6" ht="21" customHeight="1" x14ac:dyDescent="0.25">
      <c r="A69" s="19">
        <v>67</v>
      </c>
      <c r="B69" s="38" t="str">
        <f>'Celková startovka'!B69</f>
        <v>Jan Hornáček</v>
      </c>
      <c r="C69" s="29">
        <f>'Celková startovka'!F69</f>
        <v>0.54236111111111052</v>
      </c>
      <c r="D69" s="13"/>
      <c r="E69" s="13"/>
      <c r="F69" s="13"/>
    </row>
    <row r="70" spans="1:6" ht="21" customHeight="1" thickBot="1" x14ac:dyDescent="0.3">
      <c r="A70" s="20">
        <v>68</v>
      </c>
      <c r="B70" s="39" t="str">
        <f>'Celková startovka'!B70</f>
        <v>Petr Tešnar</v>
      </c>
      <c r="C70" s="30">
        <f>'Celková startovka'!F70</f>
        <v>0.54236111111111052</v>
      </c>
      <c r="D70" s="14"/>
      <c r="E70" s="14"/>
      <c r="F70" s="14"/>
    </row>
    <row r="71" spans="1:6" ht="21" customHeight="1" x14ac:dyDescent="0.25">
      <c r="A71" s="19">
        <v>69</v>
      </c>
      <c r="B71" s="38" t="str">
        <f>'Celková startovka'!B71</f>
        <v>Petr Plaček</v>
      </c>
      <c r="C71" s="29">
        <f>'Celková startovka'!F71</f>
        <v>0.54722222222222161</v>
      </c>
      <c r="D71" s="13"/>
      <c r="E71" s="13"/>
      <c r="F71" s="13"/>
    </row>
    <row r="72" spans="1:6" ht="21" customHeight="1" thickBot="1" x14ac:dyDescent="0.3">
      <c r="A72" s="20">
        <v>70</v>
      </c>
      <c r="B72" s="39" t="str">
        <f>'Celková startovka'!B72</f>
        <v>Jan Mora</v>
      </c>
      <c r="C72" s="30">
        <f>'Celková startovka'!F72</f>
        <v>0.54722222222222161</v>
      </c>
      <c r="D72" s="14"/>
      <c r="E72" s="14"/>
      <c r="F72" s="14"/>
    </row>
    <row r="73" spans="1:6" ht="21" customHeight="1" x14ac:dyDescent="0.25">
      <c r="A73" s="19">
        <v>71</v>
      </c>
      <c r="B73" s="38" t="str">
        <f>'Celková startovka'!B73</f>
        <v>David Kubiš</v>
      </c>
      <c r="C73" s="29">
        <f>'Celková startovka'!F73</f>
        <v>0.5520833333333327</v>
      </c>
      <c r="D73" s="13"/>
      <c r="E73" s="13"/>
      <c r="F73" s="13"/>
    </row>
    <row r="74" spans="1:6" ht="21" customHeight="1" thickBot="1" x14ac:dyDescent="0.3">
      <c r="A74" s="20">
        <v>72</v>
      </c>
      <c r="B74" s="39" t="str">
        <f>'Celková startovka'!B74</f>
        <v>Milan Pařil</v>
      </c>
      <c r="C74" s="30">
        <f>'Celková startovka'!F74</f>
        <v>0.5520833333333327</v>
      </c>
      <c r="D74" s="14"/>
      <c r="E74" s="14"/>
      <c r="F74" s="14"/>
    </row>
    <row r="75" spans="1:6" ht="21" customHeight="1" x14ac:dyDescent="0.25">
      <c r="A75" s="19">
        <v>73</v>
      </c>
      <c r="B75" s="38" t="str">
        <f>'Celková startovka'!B75</f>
        <v>Vít Malenovský</v>
      </c>
      <c r="C75" s="29">
        <f>'Celková startovka'!F75</f>
        <v>0.5569444444444438</v>
      </c>
      <c r="D75" s="13"/>
      <c r="E75" s="13"/>
      <c r="F75" s="13"/>
    </row>
    <row r="76" spans="1:6" ht="21" customHeight="1" thickBot="1" x14ac:dyDescent="0.3">
      <c r="A76" s="20">
        <v>74</v>
      </c>
      <c r="B76" s="39" t="str">
        <f>'Celková startovka'!B76</f>
        <v>Ondřej Rosenkranz</v>
      </c>
      <c r="C76" s="30">
        <f>'Celková startovka'!F76</f>
        <v>0.5569444444444438</v>
      </c>
      <c r="D76" s="14"/>
      <c r="E76" s="14"/>
      <c r="F76" s="14"/>
    </row>
    <row r="77" spans="1:6" ht="21" customHeight="1" x14ac:dyDescent="0.25">
      <c r="A77" s="19">
        <v>75</v>
      </c>
      <c r="B77" s="38" t="str">
        <f>'Celková startovka'!B77</f>
        <v>Pavel Kouřík</v>
      </c>
      <c r="C77" s="29">
        <f>'Celková startovka'!F77</f>
        <v>0.56180555555555489</v>
      </c>
      <c r="D77" s="13"/>
      <c r="E77" s="13"/>
      <c r="F77" s="13"/>
    </row>
    <row r="78" spans="1:6" ht="21" customHeight="1" thickBot="1" x14ac:dyDescent="0.3">
      <c r="A78" s="20">
        <v>76</v>
      </c>
      <c r="B78" s="39" t="str">
        <f>'Celková startovka'!B78</f>
        <v>Petr Moleš</v>
      </c>
      <c r="C78" s="30">
        <f>'Celková startovka'!F78</f>
        <v>0.56180555555555489</v>
      </c>
      <c r="D78" s="14"/>
      <c r="E78" s="14"/>
      <c r="F78" s="14"/>
    </row>
    <row r="79" spans="1:6" ht="21" customHeight="1" x14ac:dyDescent="0.25">
      <c r="A79" s="19">
        <v>77</v>
      </c>
      <c r="B79" s="38" t="str">
        <f>'Celková startovka'!B79</f>
        <v>Pavel Havlena(asi ne závodník)</v>
      </c>
      <c r="C79" s="29">
        <f>'Celková startovka'!F79</f>
        <v>0.56666666666666599</v>
      </c>
      <c r="D79" s="13"/>
      <c r="E79" s="13"/>
      <c r="F79" s="13"/>
    </row>
    <row r="80" spans="1:6" ht="21" customHeight="1" thickBot="1" x14ac:dyDescent="0.3">
      <c r="A80" s="20">
        <v>78</v>
      </c>
      <c r="B80" s="39">
        <f>'Celková startovka'!B80</f>
        <v>0</v>
      </c>
      <c r="C80" s="30">
        <f>'Celková startovka'!F80</f>
        <v>0.56666666666666599</v>
      </c>
      <c r="D80" s="14"/>
      <c r="E80" s="14"/>
      <c r="F80" s="14"/>
    </row>
    <row r="81" spans="1:6" ht="21" customHeight="1" x14ac:dyDescent="0.25">
      <c r="A81" s="19">
        <v>79</v>
      </c>
      <c r="B81" s="38">
        <f>'Celková startovka'!B81</f>
        <v>0</v>
      </c>
      <c r="C81" s="29">
        <f>'Celková startovka'!F81</f>
        <v>0.57152777777777708</v>
      </c>
      <c r="D81" s="13"/>
      <c r="E81" s="13"/>
      <c r="F81" s="13"/>
    </row>
    <row r="82" spans="1:6" ht="21" customHeight="1" thickBot="1" x14ac:dyDescent="0.3">
      <c r="A82" s="20">
        <v>80</v>
      </c>
      <c r="B82" s="39">
        <f>'Celková startovka'!B82</f>
        <v>0</v>
      </c>
      <c r="C82" s="30">
        <f>'Celková startovka'!F82</f>
        <v>0.57152777777777708</v>
      </c>
      <c r="D82" s="14"/>
      <c r="E82" s="14"/>
      <c r="F82" s="14"/>
    </row>
    <row r="83" spans="1:6" ht="21" customHeight="1" x14ac:dyDescent="0.25">
      <c r="A83" s="19">
        <v>81</v>
      </c>
      <c r="B83" s="38">
        <f>'Celková startovka'!B83</f>
        <v>0</v>
      </c>
      <c r="C83" s="29">
        <f>'Celková startovka'!F83</f>
        <v>0.57638888888888817</v>
      </c>
      <c r="D83" s="13"/>
      <c r="E83" s="13"/>
      <c r="F83" s="13"/>
    </row>
    <row r="84" spans="1:6" ht="21" customHeight="1" thickBot="1" x14ac:dyDescent="0.3">
      <c r="A84" s="20">
        <v>82</v>
      </c>
      <c r="B84" s="39">
        <f>'Celková startovka'!B84</f>
        <v>0</v>
      </c>
      <c r="C84" s="30">
        <f>'Celková startovka'!F84</f>
        <v>0.57638888888888817</v>
      </c>
      <c r="D84" s="14"/>
      <c r="E84" s="14"/>
      <c r="F84" s="14"/>
    </row>
    <row r="85" spans="1:6" ht="21" customHeight="1" x14ac:dyDescent="0.25">
      <c r="A85" s="19">
        <v>83</v>
      </c>
      <c r="B85" s="38">
        <f>'Celková startovka'!B85</f>
        <v>0</v>
      </c>
      <c r="C85" s="29">
        <f>'Celková startovka'!F85</f>
        <v>0.58124999999999927</v>
      </c>
      <c r="D85" s="13"/>
      <c r="E85" s="13"/>
      <c r="F85" s="13"/>
    </row>
    <row r="86" spans="1:6" ht="21" customHeight="1" thickBot="1" x14ac:dyDescent="0.3">
      <c r="A86" s="20">
        <v>84</v>
      </c>
      <c r="B86" s="39">
        <f>'Celková startovka'!B86</f>
        <v>0</v>
      </c>
      <c r="C86" s="30">
        <f>'Celková startovka'!F86</f>
        <v>0.58124999999999927</v>
      </c>
      <c r="D86" s="14"/>
      <c r="E86" s="14"/>
      <c r="F86" s="14"/>
    </row>
    <row r="87" spans="1:6" ht="21" customHeight="1" x14ac:dyDescent="0.25">
      <c r="A87" s="19">
        <v>85</v>
      </c>
      <c r="B87" s="38">
        <f>'Celková startovka'!B87</f>
        <v>0</v>
      </c>
      <c r="C87" s="29">
        <f>'Celková startovka'!F87</f>
        <v>0.58611111111111036</v>
      </c>
      <c r="D87" s="13"/>
      <c r="E87" s="13"/>
      <c r="F87" s="13"/>
    </row>
    <row r="88" spans="1:6" ht="21" customHeight="1" thickBot="1" x14ac:dyDescent="0.3">
      <c r="A88" s="20">
        <v>86</v>
      </c>
      <c r="B88" s="39">
        <f>'Celková startovka'!B88</f>
        <v>0</v>
      </c>
      <c r="C88" s="30">
        <f>'Celková startovka'!F88</f>
        <v>0.58611111111111036</v>
      </c>
      <c r="D88" s="14"/>
      <c r="E88" s="14"/>
      <c r="F88" s="14"/>
    </row>
    <row r="89" spans="1:6" ht="21" customHeight="1" x14ac:dyDescent="0.25">
      <c r="A89" s="19">
        <v>87</v>
      </c>
      <c r="B89" s="38">
        <f>'Celková startovka'!B89</f>
        <v>0</v>
      </c>
      <c r="C89" s="29">
        <f>'Celková startovka'!F89</f>
        <v>0.59097222222222145</v>
      </c>
      <c r="D89" s="13"/>
      <c r="E89" s="13"/>
      <c r="F89" s="13"/>
    </row>
    <row r="90" spans="1:6" ht="21" customHeight="1" thickBot="1" x14ac:dyDescent="0.3">
      <c r="A90" s="20">
        <v>88</v>
      </c>
      <c r="B90" s="39">
        <f>'Celková startovka'!B90</f>
        <v>0</v>
      </c>
      <c r="C90" s="30">
        <f>'Celková startovka'!F90</f>
        <v>0.59097222222222145</v>
      </c>
      <c r="D90" s="14"/>
      <c r="E90" s="14"/>
      <c r="F90" s="14"/>
    </row>
    <row r="91" spans="1:6" ht="21" customHeight="1" x14ac:dyDescent="0.25">
      <c r="A91" s="19">
        <v>89</v>
      </c>
      <c r="B91" s="38">
        <f>'Celková startovka'!B91</f>
        <v>0</v>
      </c>
      <c r="C91" s="29">
        <f>'Celková startovka'!F91</f>
        <v>0.59583333333333255</v>
      </c>
      <c r="D91" s="13"/>
      <c r="E91" s="13"/>
      <c r="F91" s="13"/>
    </row>
    <row r="92" spans="1:6" ht="21" customHeight="1" thickBot="1" x14ac:dyDescent="0.3">
      <c r="A92" s="20">
        <v>90</v>
      </c>
      <c r="B92" s="39">
        <f>'Celková startovka'!B92</f>
        <v>0</v>
      </c>
      <c r="C92" s="30">
        <f>'Celková startovka'!F92</f>
        <v>0.59583333333333255</v>
      </c>
      <c r="D92" s="14"/>
      <c r="E92" s="14"/>
      <c r="F92" s="14"/>
    </row>
    <row r="93" spans="1:6" ht="21" customHeight="1" x14ac:dyDescent="0.25">
      <c r="A93" s="19">
        <v>91</v>
      </c>
      <c r="B93" s="38">
        <f>'Celková startovka'!B93</f>
        <v>0</v>
      </c>
      <c r="C93" s="29">
        <f>'Celková startovka'!F93</f>
        <v>0.60069444444444364</v>
      </c>
      <c r="D93" s="13"/>
      <c r="E93" s="13"/>
      <c r="F93" s="13"/>
    </row>
    <row r="94" spans="1:6" ht="21" customHeight="1" thickBot="1" x14ac:dyDescent="0.3">
      <c r="A94" s="20">
        <v>92</v>
      </c>
      <c r="B94" s="39">
        <f>'Celková startovka'!B94</f>
        <v>0</v>
      </c>
      <c r="C94" s="30">
        <f>'Celková startovka'!F94</f>
        <v>0.60069444444444364</v>
      </c>
      <c r="D94" s="14"/>
      <c r="E94" s="14"/>
      <c r="F94" s="14"/>
    </row>
    <row r="95" spans="1:6" ht="21" customHeight="1" x14ac:dyDescent="0.25">
      <c r="A95" s="19">
        <v>93</v>
      </c>
      <c r="B95" s="38">
        <f>'Celková startovka'!B95</f>
        <v>0</v>
      </c>
      <c r="C95" s="29">
        <f>'Celková startovka'!F95</f>
        <v>0.60555555555555474</v>
      </c>
      <c r="D95" s="13"/>
      <c r="E95" s="13"/>
      <c r="F95" s="13"/>
    </row>
    <row r="96" spans="1:6" ht="21" customHeight="1" thickBot="1" x14ac:dyDescent="0.3">
      <c r="A96" s="20">
        <v>94</v>
      </c>
      <c r="B96" s="39">
        <f>'Celková startovka'!B96</f>
        <v>0</v>
      </c>
      <c r="C96" s="30">
        <f>'Celková startovka'!F96</f>
        <v>0.60555555555555474</v>
      </c>
      <c r="D96" s="14"/>
      <c r="E96" s="14"/>
      <c r="F96" s="14"/>
    </row>
    <row r="97" spans="1:6" ht="21" customHeight="1" x14ac:dyDescent="0.25">
      <c r="A97" s="19">
        <v>95</v>
      </c>
      <c r="B97" s="38">
        <f>'Celková startovka'!B97</f>
        <v>0</v>
      </c>
      <c r="C97" s="29">
        <f>'Celková startovka'!F97</f>
        <v>0.61041666666666583</v>
      </c>
      <c r="D97" s="13"/>
      <c r="E97" s="13"/>
      <c r="F97" s="13"/>
    </row>
    <row r="98" spans="1:6" ht="21" customHeight="1" thickBot="1" x14ac:dyDescent="0.3">
      <c r="A98" s="20">
        <v>96</v>
      </c>
      <c r="B98" s="39">
        <f>'Celková startovka'!B98</f>
        <v>0</v>
      </c>
      <c r="C98" s="30">
        <f>'Celková startovka'!F98</f>
        <v>0.61041666666666583</v>
      </c>
      <c r="D98" s="14"/>
      <c r="E98" s="14"/>
      <c r="F98" s="14"/>
    </row>
    <row r="99" spans="1:6" ht="21" customHeight="1" x14ac:dyDescent="0.25">
      <c r="A99" s="19">
        <v>97</v>
      </c>
      <c r="B99" s="38">
        <f>'Celková startovka'!B99</f>
        <v>0</v>
      </c>
      <c r="C99" s="29">
        <f>'Celková startovka'!F99</f>
        <v>0.61527777777777692</v>
      </c>
      <c r="D99" s="13"/>
      <c r="E99" s="13"/>
      <c r="F99" s="13"/>
    </row>
    <row r="100" spans="1:6" ht="21" customHeight="1" thickBot="1" x14ac:dyDescent="0.3">
      <c r="A100" s="20">
        <v>98</v>
      </c>
      <c r="B100" s="39">
        <f>'Celková startovka'!B100</f>
        <v>0</v>
      </c>
      <c r="C100" s="30">
        <f>'Celková startovka'!F100</f>
        <v>0.61527777777777692</v>
      </c>
      <c r="D100" s="14"/>
      <c r="E100" s="14"/>
      <c r="F100" s="14"/>
    </row>
    <row r="101" spans="1:6" ht="21" customHeight="1" x14ac:dyDescent="0.25">
      <c r="A101" s="19">
        <v>99</v>
      </c>
      <c r="B101" s="38">
        <f>'Celková startovka'!B101</f>
        <v>0</v>
      </c>
      <c r="C101" s="29">
        <f>'Celková startovka'!F101</f>
        <v>0.62013888888888802</v>
      </c>
      <c r="D101" s="13"/>
      <c r="E101" s="13"/>
      <c r="F101" s="13"/>
    </row>
    <row r="102" spans="1:6" ht="21" customHeight="1" thickBot="1" x14ac:dyDescent="0.3">
      <c r="A102" s="20">
        <v>100</v>
      </c>
      <c r="B102" s="39">
        <f>'Celková startovka'!B102</f>
        <v>0</v>
      </c>
      <c r="C102" s="30">
        <f>'Celková startovka'!F102</f>
        <v>0.62013888888888802</v>
      </c>
      <c r="D102" s="14"/>
      <c r="E102" s="14"/>
      <c r="F102" s="14"/>
    </row>
  </sheetData>
  <sheetProtection sheet="1" objects="1" scenarios="1"/>
  <mergeCells count="2">
    <mergeCell ref="A1:B1"/>
    <mergeCell ref="C1:F1"/>
  </mergeCells>
  <printOptions horizontalCentered="1"/>
  <pageMargins left="0.59055118110236227" right="0.39370078740157483" top="0.78740157480314965" bottom="0.78740157480314965" header="0.31496062992125984" footer="0.31496062992125984"/>
  <pageSetup paperSize="9" scale="68" orientation="portrait" verticalDpi="300" r:id="rId1"/>
  <rowBreaks count="1" manualBreakCount="1">
    <brk id="50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2"/>
  <sheetViews>
    <sheetView view="pageBreakPreview" zoomScaleNormal="100" zoomScaleSheetLayoutView="100" workbookViewId="0">
      <selection activeCell="C20" sqref="C20"/>
    </sheetView>
  </sheetViews>
  <sheetFormatPr defaultRowHeight="15" x14ac:dyDescent="0.25"/>
  <cols>
    <col min="2" max="2" width="34" customWidth="1"/>
    <col min="3" max="3" width="12.140625" customWidth="1"/>
    <col min="4" max="4" width="16.140625" customWidth="1"/>
    <col min="5" max="5" width="15.42578125" customWidth="1"/>
    <col min="6" max="6" width="27.85546875" customWidth="1"/>
  </cols>
  <sheetData>
    <row r="1" spans="1:6" ht="30.75" customHeight="1" thickBot="1" x14ac:dyDescent="0.3">
      <c r="A1" s="74" t="s">
        <v>10</v>
      </c>
      <c r="B1" s="75"/>
      <c r="C1" s="76" t="s">
        <v>4</v>
      </c>
      <c r="D1" s="77"/>
      <c r="E1" s="77"/>
      <c r="F1" s="77"/>
    </row>
    <row r="2" spans="1:6" ht="30.75" thickBot="1" x14ac:dyDescent="0.3">
      <c r="A2" s="5" t="s">
        <v>1</v>
      </c>
      <c r="B2" s="12" t="s">
        <v>0</v>
      </c>
      <c r="C2" s="6" t="s">
        <v>11</v>
      </c>
      <c r="D2" s="6" t="s">
        <v>12</v>
      </c>
      <c r="E2" s="6" t="s">
        <v>14</v>
      </c>
      <c r="F2" s="6" t="s">
        <v>13</v>
      </c>
    </row>
    <row r="3" spans="1:6" ht="21" customHeight="1" x14ac:dyDescent="0.25">
      <c r="A3" s="19">
        <v>1</v>
      </c>
      <c r="B3" s="38" t="str">
        <f>'Celková startovka'!B3</f>
        <v>Vojtěch Dvořák</v>
      </c>
      <c r="C3" s="29">
        <f>'Celková startovka'!H3</f>
        <v>0.38888888888888884</v>
      </c>
      <c r="D3" s="13"/>
      <c r="E3" s="13"/>
      <c r="F3" s="13"/>
    </row>
    <row r="4" spans="1:6" ht="21" customHeight="1" thickBot="1" x14ac:dyDescent="0.3">
      <c r="A4" s="20">
        <v>2</v>
      </c>
      <c r="B4" s="39" t="str">
        <f>'Celková startovka'!B4</f>
        <v>Jiří Šilhán</v>
      </c>
      <c r="C4" s="30">
        <f>'Celková startovka'!H4</f>
        <v>0.38888888888888884</v>
      </c>
      <c r="D4" s="14"/>
      <c r="E4" s="14"/>
      <c r="F4" s="14"/>
    </row>
    <row r="5" spans="1:6" ht="21" customHeight="1" x14ac:dyDescent="0.25">
      <c r="A5" s="19">
        <v>3</v>
      </c>
      <c r="B5" s="38" t="str">
        <f>'Celková startovka'!B5</f>
        <v>Pavel Hauer</v>
      </c>
      <c r="C5" s="29">
        <f>'Celková startovka'!H5</f>
        <v>0.39374999999999993</v>
      </c>
      <c r="D5" s="13"/>
      <c r="E5" s="13"/>
      <c r="F5" s="13"/>
    </row>
    <row r="6" spans="1:6" ht="21" customHeight="1" thickBot="1" x14ac:dyDescent="0.3">
      <c r="A6" s="20">
        <v>4</v>
      </c>
      <c r="B6" s="39" t="str">
        <f>'Celková startovka'!B6</f>
        <v>Václav Kolář</v>
      </c>
      <c r="C6" s="30">
        <f>'Celková startovka'!H6</f>
        <v>0.39374999999999993</v>
      </c>
      <c r="D6" s="14"/>
      <c r="E6" s="14"/>
      <c r="F6" s="14"/>
    </row>
    <row r="7" spans="1:6" ht="21" customHeight="1" x14ac:dyDescent="0.25">
      <c r="A7" s="19">
        <v>5</v>
      </c>
      <c r="B7" s="38" t="str">
        <f>'Celková startovka'!B7</f>
        <v>Likáš Krejcar</v>
      </c>
      <c r="C7" s="29">
        <f>'Celková startovka'!H7</f>
        <v>0.39861111111111103</v>
      </c>
      <c r="D7" s="13"/>
      <c r="E7" s="13"/>
      <c r="F7" s="13"/>
    </row>
    <row r="8" spans="1:6" ht="21" customHeight="1" thickBot="1" x14ac:dyDescent="0.3">
      <c r="A8" s="20">
        <v>6</v>
      </c>
      <c r="B8" s="39" t="str">
        <f>'Celková startovka'!B8</f>
        <v>Ondřej Pavlík</v>
      </c>
      <c r="C8" s="30">
        <f>'Celková startovka'!H8</f>
        <v>0.39861111111111103</v>
      </c>
      <c r="D8" s="14"/>
      <c r="E8" s="14"/>
      <c r="F8" s="14"/>
    </row>
    <row r="9" spans="1:6" ht="21" customHeight="1" x14ac:dyDescent="0.25">
      <c r="A9" s="19">
        <v>7</v>
      </c>
      <c r="B9" s="38" t="str">
        <f>'Celková startovka'!B9</f>
        <v>Michal Brousil</v>
      </c>
      <c r="C9" s="29">
        <f>'Celková startovka'!H9</f>
        <v>0.40347222222222212</v>
      </c>
      <c r="D9" s="13"/>
      <c r="E9" s="13"/>
      <c r="F9" s="13"/>
    </row>
    <row r="10" spans="1:6" ht="21" customHeight="1" thickBot="1" x14ac:dyDescent="0.3">
      <c r="A10" s="20">
        <v>8</v>
      </c>
      <c r="B10" s="39" t="str">
        <f>'Celková startovka'!B10</f>
        <v>Radek Kladiva</v>
      </c>
      <c r="C10" s="30">
        <f>'Celková startovka'!H10</f>
        <v>0.40347222222222212</v>
      </c>
      <c r="D10" s="14"/>
      <c r="E10" s="14"/>
      <c r="F10" s="14"/>
    </row>
    <row r="11" spans="1:6" ht="21" customHeight="1" x14ac:dyDescent="0.25">
      <c r="A11" s="19">
        <v>9</v>
      </c>
      <c r="B11" s="38" t="str">
        <f>'Celková startovka'!B11</f>
        <v>Lukáš Koutník</v>
      </c>
      <c r="C11" s="29">
        <f>'Celková startovka'!H11</f>
        <v>0.40833333333333321</v>
      </c>
      <c r="D11" s="13"/>
      <c r="E11" s="13"/>
      <c r="F11" s="13"/>
    </row>
    <row r="12" spans="1:6" ht="21" customHeight="1" thickBot="1" x14ac:dyDescent="0.3">
      <c r="A12" s="20">
        <v>10</v>
      </c>
      <c r="B12" s="39" t="str">
        <f>'Celková startovka'!B12</f>
        <v>Jiří Špetík</v>
      </c>
      <c r="C12" s="30">
        <f>'Celková startovka'!H12</f>
        <v>0.40833333333333321</v>
      </c>
      <c r="D12" s="14"/>
      <c r="E12" s="14"/>
      <c r="F12" s="14"/>
    </row>
    <row r="13" spans="1:6" ht="21" customHeight="1" x14ac:dyDescent="0.25">
      <c r="A13" s="19">
        <v>11</v>
      </c>
      <c r="B13" s="38" t="str">
        <f>'Celková startovka'!B13</f>
        <v>Michal Přecechtěl</v>
      </c>
      <c r="C13" s="29">
        <f>'Celková startovka'!H13</f>
        <v>0.41319444444444431</v>
      </c>
      <c r="D13" s="13"/>
      <c r="E13" s="13"/>
      <c r="F13" s="13"/>
    </row>
    <row r="14" spans="1:6" ht="21" customHeight="1" thickBot="1" x14ac:dyDescent="0.3">
      <c r="A14" s="20">
        <v>12</v>
      </c>
      <c r="B14" s="39" t="str">
        <f>'Celková startovka'!B14</f>
        <v>Martin Hruška</v>
      </c>
      <c r="C14" s="30">
        <f>'Celková startovka'!H14</f>
        <v>0.41319444444444431</v>
      </c>
      <c r="D14" s="14"/>
      <c r="E14" s="14"/>
      <c r="F14" s="14"/>
    </row>
    <row r="15" spans="1:6" ht="21" customHeight="1" x14ac:dyDescent="0.25">
      <c r="A15" s="19">
        <v>13</v>
      </c>
      <c r="B15" s="38" t="str">
        <f>'Celková startovka'!B15</f>
        <v>Stanislav Kalvoda</v>
      </c>
      <c r="C15" s="29">
        <f>'Celková startovka'!H15</f>
        <v>0.4180555555555554</v>
      </c>
      <c r="D15" s="13"/>
      <c r="E15" s="13"/>
      <c r="F15" s="13"/>
    </row>
    <row r="16" spans="1:6" ht="21" customHeight="1" thickBot="1" x14ac:dyDescent="0.3">
      <c r="A16" s="20">
        <v>14</v>
      </c>
      <c r="B16" s="39" t="str">
        <f>'Celková startovka'!B16</f>
        <v>Rudolf Mališ</v>
      </c>
      <c r="C16" s="30">
        <f>'Celková startovka'!H16</f>
        <v>0.4180555555555554</v>
      </c>
      <c r="D16" s="14"/>
      <c r="E16" s="14"/>
      <c r="F16" s="14"/>
    </row>
    <row r="17" spans="1:6" ht="21" customHeight="1" x14ac:dyDescent="0.25">
      <c r="A17" s="19">
        <v>15</v>
      </c>
      <c r="B17" s="38" t="str">
        <f>'Celková startovka'!B17</f>
        <v>Petr Veinhofer</v>
      </c>
      <c r="C17" s="29">
        <f>'Celková startovka'!H17</f>
        <v>0.4229166666666665</v>
      </c>
      <c r="D17" s="13"/>
      <c r="E17" s="13"/>
      <c r="F17" s="13"/>
    </row>
    <row r="18" spans="1:6" ht="21" customHeight="1" thickBot="1" x14ac:dyDescent="0.3">
      <c r="A18" s="20">
        <v>16</v>
      </c>
      <c r="B18" s="39" t="str">
        <f>'Celková startovka'!B18</f>
        <v>Jan Pipiš</v>
      </c>
      <c r="C18" s="30">
        <f>'Celková startovka'!H18</f>
        <v>0.4229166666666665</v>
      </c>
      <c r="D18" s="14"/>
      <c r="E18" s="14"/>
      <c r="F18" s="14"/>
    </row>
    <row r="19" spans="1:6" ht="21" customHeight="1" x14ac:dyDescent="0.25">
      <c r="A19" s="19">
        <v>17</v>
      </c>
      <c r="B19" s="38" t="str">
        <f>'Celková startovka'!B19</f>
        <v>Lukáš Pernikl</v>
      </c>
      <c r="C19" s="29">
        <f>'Celková startovka'!H19</f>
        <v>0.42777777777777759</v>
      </c>
      <c r="D19" s="13"/>
      <c r="E19" s="13"/>
      <c r="F19" s="13"/>
    </row>
    <row r="20" spans="1:6" ht="21" customHeight="1" thickBot="1" x14ac:dyDescent="0.3">
      <c r="A20" s="21">
        <v>18</v>
      </c>
      <c r="B20" s="39" t="str">
        <f>'Celková startovka'!B20</f>
        <v>Jan Petr</v>
      </c>
      <c r="C20" s="30">
        <f>'Celková startovka'!H20</f>
        <v>0.42777777777777759</v>
      </c>
      <c r="D20" s="14"/>
      <c r="E20" s="14"/>
      <c r="F20" s="14"/>
    </row>
    <row r="21" spans="1:6" ht="21" customHeight="1" x14ac:dyDescent="0.25">
      <c r="A21" s="19">
        <v>19</v>
      </c>
      <c r="B21" s="38" t="str">
        <f>'Celková startovka'!B21</f>
        <v>Tomáš Višnár</v>
      </c>
      <c r="C21" s="29">
        <f>'Celková startovka'!H21</f>
        <v>0.43263888888888868</v>
      </c>
      <c r="D21" s="13"/>
      <c r="E21" s="13"/>
      <c r="F21" s="13"/>
    </row>
    <row r="22" spans="1:6" ht="21" customHeight="1" thickBot="1" x14ac:dyDescent="0.3">
      <c r="A22" s="20">
        <v>20</v>
      </c>
      <c r="B22" s="39" t="str">
        <f>'Celková startovka'!B22</f>
        <v>Jiří Mikulecký</v>
      </c>
      <c r="C22" s="30">
        <f>'Celková startovka'!H22</f>
        <v>0.43263888888888868</v>
      </c>
      <c r="D22" s="14"/>
      <c r="E22" s="14"/>
      <c r="F22" s="14"/>
    </row>
    <row r="23" spans="1:6" ht="21" customHeight="1" x14ac:dyDescent="0.25">
      <c r="A23" s="19">
        <v>21</v>
      </c>
      <c r="B23" s="38" t="str">
        <f>'Celková startovka'!B23</f>
        <v>Ondřej Fišer</v>
      </c>
      <c r="C23" s="29">
        <f>'Celková startovka'!H23</f>
        <v>0.43749999999999978</v>
      </c>
      <c r="D23" s="13"/>
      <c r="E23" s="13"/>
      <c r="F23" s="13"/>
    </row>
    <row r="24" spans="1:6" ht="21" customHeight="1" thickBot="1" x14ac:dyDescent="0.3">
      <c r="A24" s="20">
        <v>22</v>
      </c>
      <c r="B24" s="39" t="str">
        <f>'Celková startovka'!B24</f>
        <v>Michal Strnad</v>
      </c>
      <c r="C24" s="30">
        <f>'Celková startovka'!H24</f>
        <v>0.43749999999999978</v>
      </c>
      <c r="D24" s="14"/>
      <c r="E24" s="14"/>
      <c r="F24" s="14"/>
    </row>
    <row r="25" spans="1:6" ht="21" customHeight="1" x14ac:dyDescent="0.25">
      <c r="A25" s="19">
        <v>23</v>
      </c>
      <c r="B25" s="38" t="str">
        <f>'Celková startovka'!B25</f>
        <v>Petr Svatek</v>
      </c>
      <c r="C25" s="29">
        <f>'Celková startovka'!H25</f>
        <v>0.44236111111111087</v>
      </c>
      <c r="D25" s="13"/>
      <c r="E25" s="13"/>
      <c r="F25" s="13"/>
    </row>
    <row r="26" spans="1:6" ht="21" customHeight="1" thickBot="1" x14ac:dyDescent="0.3">
      <c r="A26" s="21">
        <v>24</v>
      </c>
      <c r="B26" s="39" t="str">
        <f>'Celková startovka'!B26</f>
        <v>Petr Boček</v>
      </c>
      <c r="C26" s="30">
        <f>'Celková startovka'!H26</f>
        <v>0.44236111111111087</v>
      </c>
      <c r="D26" s="14"/>
      <c r="E26" s="14"/>
      <c r="F26" s="14"/>
    </row>
    <row r="27" spans="1:6" ht="21" customHeight="1" x14ac:dyDescent="0.25">
      <c r="A27" s="19">
        <v>25</v>
      </c>
      <c r="B27" s="38" t="str">
        <f>'Celková startovka'!B27</f>
        <v>Luboš Ptáček</v>
      </c>
      <c r="C27" s="29">
        <f>'Celková startovka'!H27</f>
        <v>0.44722222222222197</v>
      </c>
      <c r="D27" s="13"/>
      <c r="E27" s="13"/>
      <c r="F27" s="13"/>
    </row>
    <row r="28" spans="1:6" ht="21" customHeight="1" thickBot="1" x14ac:dyDescent="0.3">
      <c r="A28" s="20">
        <v>26</v>
      </c>
      <c r="B28" s="39" t="str">
        <f>'Celková startovka'!B28</f>
        <v>Petr Smilek</v>
      </c>
      <c r="C28" s="30">
        <f>'Celková startovka'!H28</f>
        <v>0.44722222222222197</v>
      </c>
      <c r="D28" s="14"/>
      <c r="E28" s="14"/>
      <c r="F28" s="14"/>
    </row>
    <row r="29" spans="1:6" ht="21" customHeight="1" x14ac:dyDescent="0.25">
      <c r="A29" s="19">
        <v>27</v>
      </c>
      <c r="B29" s="38" t="str">
        <f>'Celková startovka'!B29</f>
        <v>Dušan Pavelka</v>
      </c>
      <c r="C29" s="29">
        <f>'Celková startovka'!H29</f>
        <v>0.45208333333333306</v>
      </c>
      <c r="D29" s="13"/>
      <c r="E29" s="13"/>
      <c r="F29" s="13"/>
    </row>
    <row r="30" spans="1:6" ht="21" customHeight="1" thickBot="1" x14ac:dyDescent="0.3">
      <c r="A30" s="20">
        <v>28</v>
      </c>
      <c r="B30" s="39" t="str">
        <f>'Celková startovka'!B30</f>
        <v>Marek Puška</v>
      </c>
      <c r="C30" s="30">
        <f>'Celková startovka'!H30</f>
        <v>0.45208333333333306</v>
      </c>
      <c r="D30" s="14"/>
      <c r="E30" s="14"/>
      <c r="F30" s="14"/>
    </row>
    <row r="31" spans="1:6" ht="21" customHeight="1" x14ac:dyDescent="0.25">
      <c r="A31" s="19">
        <v>29</v>
      </c>
      <c r="B31" s="38" t="str">
        <f>'Celková startovka'!B31</f>
        <v>Robin Bureš</v>
      </c>
      <c r="C31" s="29">
        <f>'Celková startovka'!H31</f>
        <v>0.45694444444444415</v>
      </c>
      <c r="D31" s="13"/>
      <c r="E31" s="13"/>
      <c r="F31" s="13"/>
    </row>
    <row r="32" spans="1:6" ht="21" customHeight="1" thickBot="1" x14ac:dyDescent="0.3">
      <c r="A32" s="20">
        <v>30</v>
      </c>
      <c r="B32" s="39" t="str">
        <f>'Celková startovka'!B32</f>
        <v>Jaroslav Krejčík</v>
      </c>
      <c r="C32" s="30">
        <f>'Celková startovka'!H32</f>
        <v>0.45694444444444415</v>
      </c>
      <c r="D32" s="14"/>
      <c r="E32" s="14"/>
      <c r="F32" s="14"/>
    </row>
    <row r="33" spans="1:6" ht="21" customHeight="1" x14ac:dyDescent="0.25">
      <c r="A33" s="19">
        <v>31</v>
      </c>
      <c r="B33" s="38" t="str">
        <f>'Celková startovka'!B33</f>
        <v>Přemysl Lamač</v>
      </c>
      <c r="C33" s="29">
        <f>'Celková startovka'!H33</f>
        <v>0.46180555555555525</v>
      </c>
      <c r="D33" s="13"/>
      <c r="E33" s="13"/>
      <c r="F33" s="13"/>
    </row>
    <row r="34" spans="1:6" ht="21" customHeight="1" thickBot="1" x14ac:dyDescent="0.3">
      <c r="A34" s="20">
        <v>32</v>
      </c>
      <c r="B34" s="39" t="str">
        <f>'Celková startovka'!B34</f>
        <v>Tomáš Kuželka</v>
      </c>
      <c r="C34" s="30">
        <f>'Celková startovka'!H34</f>
        <v>0.46180555555555525</v>
      </c>
      <c r="D34" s="14"/>
      <c r="E34" s="14"/>
      <c r="F34" s="14"/>
    </row>
    <row r="35" spans="1:6" ht="21" customHeight="1" x14ac:dyDescent="0.25">
      <c r="A35" s="19">
        <v>33</v>
      </c>
      <c r="B35" s="38" t="str">
        <f>'Celková startovka'!B35</f>
        <v>Petr Jindra</v>
      </c>
      <c r="C35" s="29">
        <f>'Celková startovka'!H35</f>
        <v>0.46666666666666634</v>
      </c>
      <c r="D35" s="13"/>
      <c r="E35" s="13"/>
      <c r="F35" s="13"/>
    </row>
    <row r="36" spans="1:6" ht="21" customHeight="1" thickBot="1" x14ac:dyDescent="0.3">
      <c r="A36" s="20">
        <v>34</v>
      </c>
      <c r="B36" s="39" t="str">
        <f>'Celková startovka'!B36</f>
        <v>Daniel Knápek</v>
      </c>
      <c r="C36" s="30">
        <f>'Celková startovka'!H36</f>
        <v>0.46666666666666634</v>
      </c>
      <c r="D36" s="14"/>
      <c r="E36" s="14"/>
      <c r="F36" s="14"/>
    </row>
    <row r="37" spans="1:6" ht="21" customHeight="1" x14ac:dyDescent="0.25">
      <c r="A37" s="19">
        <v>35</v>
      </c>
      <c r="B37" s="38" t="str">
        <f>'Celková startovka'!B37</f>
        <v>Tomáš Novotný</v>
      </c>
      <c r="C37" s="29">
        <f>'Celková startovka'!H37</f>
        <v>0.47152777777777743</v>
      </c>
      <c r="D37" s="13"/>
      <c r="E37" s="13"/>
      <c r="F37" s="13"/>
    </row>
    <row r="38" spans="1:6" ht="21" customHeight="1" thickBot="1" x14ac:dyDescent="0.3">
      <c r="A38" s="20">
        <v>36</v>
      </c>
      <c r="B38" s="39" t="str">
        <f>'Celková startovka'!B38</f>
        <v>Jiří Šídlo</v>
      </c>
      <c r="C38" s="30">
        <f>'Celková startovka'!H38</f>
        <v>0.47152777777777743</v>
      </c>
      <c r="D38" s="14"/>
      <c r="E38" s="14"/>
      <c r="F38" s="14"/>
    </row>
    <row r="39" spans="1:6" ht="21" customHeight="1" x14ac:dyDescent="0.25">
      <c r="A39" s="19">
        <v>37</v>
      </c>
      <c r="B39" s="38" t="str">
        <f>'Celková startovka'!B39</f>
        <v>Vojtěch Fila</v>
      </c>
      <c r="C39" s="29">
        <f>'Celková startovka'!H39</f>
        <v>0.47638888888888853</v>
      </c>
      <c r="D39" s="13"/>
      <c r="E39" s="13"/>
      <c r="F39" s="13"/>
    </row>
    <row r="40" spans="1:6" ht="21" customHeight="1" thickBot="1" x14ac:dyDescent="0.3">
      <c r="A40" s="20">
        <v>38</v>
      </c>
      <c r="B40" s="39" t="str">
        <f>'Celková startovka'!B40</f>
        <v>Jaroslav Hanzel</v>
      </c>
      <c r="C40" s="30">
        <f>'Celková startovka'!H40</f>
        <v>0.47638888888888853</v>
      </c>
      <c r="D40" s="14"/>
      <c r="E40" s="14"/>
      <c r="F40" s="14"/>
    </row>
    <row r="41" spans="1:6" ht="21" customHeight="1" x14ac:dyDescent="0.25">
      <c r="A41" s="19">
        <v>39</v>
      </c>
      <c r="B41" s="38" t="str">
        <f>'Celková startovka'!B41</f>
        <v>Pavel Bernhauer</v>
      </c>
      <c r="C41" s="29">
        <f>'Celková startovka'!H41</f>
        <v>0.48124999999999962</v>
      </c>
      <c r="D41" s="13"/>
      <c r="E41" s="13"/>
      <c r="F41" s="13"/>
    </row>
    <row r="42" spans="1:6" ht="21" customHeight="1" thickBot="1" x14ac:dyDescent="0.3">
      <c r="A42" s="20">
        <v>40</v>
      </c>
      <c r="B42" s="39" t="str">
        <f>'Celková startovka'!B42</f>
        <v>Aleš Baklík</v>
      </c>
      <c r="C42" s="30">
        <f>'Celková startovka'!H42</f>
        <v>0.48124999999999962</v>
      </c>
      <c r="D42" s="14"/>
      <c r="E42" s="14"/>
      <c r="F42" s="14"/>
    </row>
    <row r="43" spans="1:6" ht="21" customHeight="1" x14ac:dyDescent="0.25">
      <c r="A43" s="19">
        <v>41</v>
      </c>
      <c r="B43" s="38" t="str">
        <f>'Celková startovka'!B43</f>
        <v>Martin Koliba</v>
      </c>
      <c r="C43" s="29">
        <f>'Celková startovka'!H43</f>
        <v>0.48611111111111072</v>
      </c>
      <c r="D43" s="13"/>
      <c r="E43" s="13"/>
      <c r="F43" s="13"/>
    </row>
    <row r="44" spans="1:6" ht="21" customHeight="1" thickBot="1" x14ac:dyDescent="0.3">
      <c r="A44" s="21">
        <v>42</v>
      </c>
      <c r="B44" s="39" t="str">
        <f>'Celková startovka'!B44</f>
        <v>Tomáš Sobecký</v>
      </c>
      <c r="C44" s="30">
        <f>'Celková startovka'!H44</f>
        <v>0.48611111111111072</v>
      </c>
      <c r="D44" s="14"/>
      <c r="E44" s="14"/>
      <c r="F44" s="14"/>
    </row>
    <row r="45" spans="1:6" ht="21" customHeight="1" x14ac:dyDescent="0.25">
      <c r="A45" s="19">
        <v>43</v>
      </c>
      <c r="B45" s="38" t="str">
        <f>'Celková startovka'!B45</f>
        <v>Zdeněk Vrána</v>
      </c>
      <c r="C45" s="29">
        <f>'Celková startovka'!H45</f>
        <v>0.49097222222222181</v>
      </c>
      <c r="D45" s="13"/>
      <c r="E45" s="13"/>
      <c r="F45" s="13"/>
    </row>
    <row r="46" spans="1:6" ht="21" customHeight="1" thickBot="1" x14ac:dyDescent="0.3">
      <c r="A46" s="20">
        <v>44</v>
      </c>
      <c r="B46" s="39" t="str">
        <f>'Celková startovka'!B46</f>
        <v>Lukáš Syrovátka</v>
      </c>
      <c r="C46" s="30">
        <f>'Celková startovka'!H46</f>
        <v>0.49097222222222181</v>
      </c>
      <c r="D46" s="14"/>
      <c r="E46" s="14"/>
      <c r="F46" s="14"/>
    </row>
    <row r="47" spans="1:6" ht="21" customHeight="1" x14ac:dyDescent="0.25">
      <c r="A47" s="19">
        <v>45</v>
      </c>
      <c r="B47" s="38" t="str">
        <f>'Celková startovka'!B47</f>
        <v>Oldřich Šmatera</v>
      </c>
      <c r="C47" s="29">
        <f>'Celková startovka'!H47</f>
        <v>0.4958333333333329</v>
      </c>
      <c r="D47" s="13"/>
      <c r="E47" s="13"/>
      <c r="F47" s="13"/>
    </row>
    <row r="48" spans="1:6" ht="21" customHeight="1" thickBot="1" x14ac:dyDescent="0.3">
      <c r="A48" s="20">
        <v>46</v>
      </c>
      <c r="B48" s="39" t="str">
        <f>'Celková startovka'!B48</f>
        <v>Jiří Dvořák</v>
      </c>
      <c r="C48" s="30">
        <f>'Celková startovka'!H48</f>
        <v>0.4958333333333329</v>
      </c>
      <c r="D48" s="14"/>
      <c r="E48" s="14"/>
      <c r="F48" s="14"/>
    </row>
    <row r="49" spans="1:6" ht="21" customHeight="1" x14ac:dyDescent="0.25">
      <c r="A49" s="19">
        <v>47</v>
      </c>
      <c r="B49" s="38" t="str">
        <f>'Celková startovka'!B49</f>
        <v>Dušan Plodr</v>
      </c>
      <c r="C49" s="29">
        <f>'Celková startovka'!H49</f>
        <v>0.500694444444444</v>
      </c>
      <c r="D49" s="13"/>
      <c r="E49" s="13"/>
      <c r="F49" s="13"/>
    </row>
    <row r="50" spans="1:6" ht="21" customHeight="1" thickBot="1" x14ac:dyDescent="0.3">
      <c r="A50" s="20">
        <v>48</v>
      </c>
      <c r="B50" s="39" t="str">
        <f>'Celková startovka'!B50</f>
        <v>Petr Vyhnálek</v>
      </c>
      <c r="C50" s="30">
        <f>'Celková startovka'!H50</f>
        <v>0.500694444444444</v>
      </c>
      <c r="D50" s="14"/>
      <c r="E50" s="14"/>
      <c r="F50" s="14"/>
    </row>
    <row r="51" spans="1:6" ht="21" customHeight="1" x14ac:dyDescent="0.25">
      <c r="A51" s="19">
        <v>49</v>
      </c>
      <c r="B51" s="38" t="str">
        <f>'Celková startovka'!B51</f>
        <v>Roman Viej</v>
      </c>
      <c r="C51" s="29">
        <f>'Celková startovka'!H51</f>
        <v>0.50555555555555509</v>
      </c>
      <c r="D51" s="13"/>
      <c r="E51" s="13"/>
      <c r="F51" s="13"/>
    </row>
    <row r="52" spans="1:6" ht="21" customHeight="1" thickBot="1" x14ac:dyDescent="0.3">
      <c r="A52" s="20">
        <v>50</v>
      </c>
      <c r="B52" s="39" t="str">
        <f>'Celková startovka'!B52</f>
        <v>Jan Haderka</v>
      </c>
      <c r="C52" s="30">
        <f>'Celková startovka'!H52</f>
        <v>0.50555555555555509</v>
      </c>
      <c r="D52" s="14"/>
      <c r="E52" s="14"/>
      <c r="F52" s="14"/>
    </row>
    <row r="53" spans="1:6" ht="21" customHeight="1" x14ac:dyDescent="0.25">
      <c r="A53" s="19">
        <v>51</v>
      </c>
      <c r="B53" s="38" t="str">
        <f>'Celková startovka'!B53</f>
        <v>Liukáš Nenička</v>
      </c>
      <c r="C53" s="29">
        <f>'Celková startovka'!H53</f>
        <v>0.51041666666666619</v>
      </c>
      <c r="D53" s="13"/>
      <c r="E53" s="13"/>
      <c r="F53" s="13"/>
    </row>
    <row r="54" spans="1:6" ht="21" customHeight="1" thickBot="1" x14ac:dyDescent="0.3">
      <c r="A54" s="20">
        <v>52</v>
      </c>
      <c r="B54" s="39" t="str">
        <f>'Celková startovka'!B54</f>
        <v>Jan Dvořák</v>
      </c>
      <c r="C54" s="30">
        <f>'Celková startovka'!H54</f>
        <v>0.51041666666666619</v>
      </c>
      <c r="D54" s="14"/>
      <c r="E54" s="14"/>
      <c r="F54" s="14"/>
    </row>
    <row r="55" spans="1:6" ht="21" customHeight="1" x14ac:dyDescent="0.25">
      <c r="A55" s="19">
        <v>53</v>
      </c>
      <c r="B55" s="38" t="str">
        <f>'Celková startovka'!B55</f>
        <v>Aleš Zeman</v>
      </c>
      <c r="C55" s="29">
        <f>'Celková startovka'!H55</f>
        <v>0.51527777777777728</v>
      </c>
      <c r="D55" s="13"/>
      <c r="E55" s="13"/>
      <c r="F55" s="13"/>
    </row>
    <row r="56" spans="1:6" ht="21" customHeight="1" thickBot="1" x14ac:dyDescent="0.3">
      <c r="A56" s="20">
        <v>54</v>
      </c>
      <c r="B56" s="39" t="str">
        <f>'Celková startovka'!B56</f>
        <v>Štěpán Karban</v>
      </c>
      <c r="C56" s="30">
        <f>'Celková startovka'!H56</f>
        <v>0.51527777777777728</v>
      </c>
      <c r="D56" s="14"/>
      <c r="E56" s="14"/>
      <c r="F56" s="14"/>
    </row>
    <row r="57" spans="1:6" ht="21" customHeight="1" x14ac:dyDescent="0.25">
      <c r="A57" s="19">
        <v>55</v>
      </c>
      <c r="B57" s="38" t="str">
        <f>'Celková startovka'!B57</f>
        <v>Martin Plšek</v>
      </c>
      <c r="C57" s="29">
        <f>'Celková startovka'!H57</f>
        <v>0.52013888888888837</v>
      </c>
      <c r="D57" s="13"/>
      <c r="E57" s="13"/>
      <c r="F57" s="13"/>
    </row>
    <row r="58" spans="1:6" ht="21" customHeight="1" thickBot="1" x14ac:dyDescent="0.3">
      <c r="A58" s="20">
        <v>56</v>
      </c>
      <c r="B58" s="39" t="str">
        <f>'Celková startovka'!B58</f>
        <v>Martin Januš</v>
      </c>
      <c r="C58" s="30">
        <f>'Celková startovka'!H58</f>
        <v>0.52013888888888837</v>
      </c>
      <c r="D58" s="14"/>
      <c r="E58" s="14"/>
      <c r="F58" s="14"/>
    </row>
    <row r="59" spans="1:6" ht="21" customHeight="1" x14ac:dyDescent="0.25">
      <c r="A59" s="19">
        <v>57</v>
      </c>
      <c r="B59" s="38" t="str">
        <f>'Celková startovka'!B59</f>
        <v>Martin Pyszko</v>
      </c>
      <c r="C59" s="29">
        <f>'Celková startovka'!H59</f>
        <v>0.52499999999999947</v>
      </c>
      <c r="D59" s="13"/>
      <c r="E59" s="13"/>
      <c r="F59" s="13"/>
    </row>
    <row r="60" spans="1:6" ht="21" customHeight="1" thickBot="1" x14ac:dyDescent="0.3">
      <c r="A60" s="20">
        <v>58</v>
      </c>
      <c r="B60" s="39" t="str">
        <f>'Celková startovka'!B60</f>
        <v>Tomáš Houf</v>
      </c>
      <c r="C60" s="30">
        <f>'Celková startovka'!H60</f>
        <v>0.52499999999999947</v>
      </c>
      <c r="D60" s="14"/>
      <c r="E60" s="14"/>
      <c r="F60" s="14"/>
    </row>
    <row r="61" spans="1:6" ht="21" customHeight="1" x14ac:dyDescent="0.25">
      <c r="A61" s="19">
        <v>59</v>
      </c>
      <c r="B61" s="38" t="str">
        <f>'Celková startovka'!B61</f>
        <v>Tomáš Sedlák</v>
      </c>
      <c r="C61" s="29">
        <f>'Celková startovka'!H61</f>
        <v>0.52986111111111056</v>
      </c>
      <c r="D61" s="13"/>
      <c r="E61" s="13"/>
      <c r="F61" s="13"/>
    </row>
    <row r="62" spans="1:6" ht="21" customHeight="1" thickBot="1" x14ac:dyDescent="0.3">
      <c r="A62" s="21">
        <v>60</v>
      </c>
      <c r="B62" s="39" t="str">
        <f>'Celková startovka'!B62</f>
        <v>Ondřej Horych</v>
      </c>
      <c r="C62" s="30">
        <f>'Celková startovka'!H62</f>
        <v>0.52986111111111056</v>
      </c>
      <c r="D62" s="14"/>
      <c r="E62" s="14"/>
      <c r="F62" s="14"/>
    </row>
    <row r="63" spans="1:6" ht="21" customHeight="1" x14ac:dyDescent="0.25">
      <c r="A63" s="19">
        <v>61</v>
      </c>
      <c r="B63" s="38" t="str">
        <f>'Celková startovka'!B63</f>
        <v>Daniel Kouřil</v>
      </c>
      <c r="C63" s="29">
        <f>'Celková startovka'!H63</f>
        <v>0.53472222222222165</v>
      </c>
      <c r="D63" s="13"/>
      <c r="E63" s="13"/>
      <c r="F63" s="13"/>
    </row>
    <row r="64" spans="1:6" ht="21" customHeight="1" thickBot="1" x14ac:dyDescent="0.3">
      <c r="A64" s="20">
        <v>62</v>
      </c>
      <c r="B64" s="39" t="str">
        <f>'Celková startovka'!B64</f>
        <v>Jan Šindelka</v>
      </c>
      <c r="C64" s="30">
        <f>'Celková startovka'!H64</f>
        <v>0.53472222222222165</v>
      </c>
      <c r="D64" s="14"/>
      <c r="E64" s="14"/>
      <c r="F64" s="14"/>
    </row>
    <row r="65" spans="1:6" ht="21" customHeight="1" x14ac:dyDescent="0.25">
      <c r="A65" s="19">
        <v>63</v>
      </c>
      <c r="B65" s="38" t="str">
        <f>'Celková startovka'!B65</f>
        <v>Jan Skála</v>
      </c>
      <c r="C65" s="29">
        <f>'Celková startovka'!H65</f>
        <v>0.53958333333333275</v>
      </c>
      <c r="D65" s="13"/>
      <c r="E65" s="13"/>
      <c r="F65" s="13"/>
    </row>
    <row r="66" spans="1:6" ht="21" customHeight="1" thickBot="1" x14ac:dyDescent="0.3">
      <c r="A66" s="20">
        <v>64</v>
      </c>
      <c r="B66" s="39" t="str">
        <f>'Celková startovka'!B66</f>
        <v>Josef Frýdl</v>
      </c>
      <c r="C66" s="30">
        <f>'Celková startovka'!H66</f>
        <v>0.53958333333333275</v>
      </c>
      <c r="D66" s="14"/>
      <c r="E66" s="14"/>
      <c r="F66" s="14"/>
    </row>
    <row r="67" spans="1:6" ht="21" customHeight="1" x14ac:dyDescent="0.25">
      <c r="A67" s="19">
        <v>65</v>
      </c>
      <c r="B67" s="38" t="str">
        <f>'Celková startovka'!B67</f>
        <v>Marek Víšek</v>
      </c>
      <c r="C67" s="29">
        <f>'Celková startovka'!H67</f>
        <v>0.54444444444444384</v>
      </c>
      <c r="D67" s="13"/>
      <c r="E67" s="13"/>
      <c r="F67" s="13"/>
    </row>
    <row r="68" spans="1:6" ht="21" customHeight="1" thickBot="1" x14ac:dyDescent="0.3">
      <c r="A68" s="20">
        <v>66</v>
      </c>
      <c r="B68" s="39" t="str">
        <f>'Celková startovka'!B68</f>
        <v>Petr Benda</v>
      </c>
      <c r="C68" s="30">
        <f>'Celková startovka'!H68</f>
        <v>0.54444444444444384</v>
      </c>
      <c r="D68" s="14"/>
      <c r="E68" s="14"/>
      <c r="F68" s="14"/>
    </row>
    <row r="69" spans="1:6" ht="21" customHeight="1" x14ac:dyDescent="0.25">
      <c r="A69" s="19">
        <v>67</v>
      </c>
      <c r="B69" s="38" t="str">
        <f>'Celková startovka'!B69</f>
        <v>Jan Hornáček</v>
      </c>
      <c r="C69" s="29">
        <f>'Celková startovka'!H69</f>
        <v>0.54930555555555494</v>
      </c>
      <c r="D69" s="13"/>
      <c r="E69" s="13"/>
      <c r="F69" s="13"/>
    </row>
    <row r="70" spans="1:6" ht="21" customHeight="1" thickBot="1" x14ac:dyDescent="0.3">
      <c r="A70" s="20">
        <v>68</v>
      </c>
      <c r="B70" s="39" t="str">
        <f>'Celková startovka'!B70</f>
        <v>Petr Tešnar</v>
      </c>
      <c r="C70" s="30">
        <f>'Celková startovka'!H70</f>
        <v>0.54930555555555494</v>
      </c>
      <c r="D70" s="14"/>
      <c r="E70" s="14"/>
      <c r="F70" s="14"/>
    </row>
    <row r="71" spans="1:6" ht="21" customHeight="1" x14ac:dyDescent="0.25">
      <c r="A71" s="19">
        <v>69</v>
      </c>
      <c r="B71" s="38" t="str">
        <f>'Celková startovka'!B71</f>
        <v>Petr Plaček</v>
      </c>
      <c r="C71" s="29">
        <f>'Celková startovka'!H71</f>
        <v>0.55416666666666603</v>
      </c>
      <c r="D71" s="13"/>
      <c r="E71" s="13"/>
      <c r="F71" s="13"/>
    </row>
    <row r="72" spans="1:6" ht="21" customHeight="1" thickBot="1" x14ac:dyDescent="0.3">
      <c r="A72" s="20">
        <v>70</v>
      </c>
      <c r="B72" s="39" t="str">
        <f>'Celková startovka'!B72</f>
        <v>Jan Mora</v>
      </c>
      <c r="C72" s="30">
        <f>'Celková startovka'!H72</f>
        <v>0.55416666666666603</v>
      </c>
      <c r="D72" s="14"/>
      <c r="E72" s="14"/>
      <c r="F72" s="14"/>
    </row>
    <row r="73" spans="1:6" ht="21" customHeight="1" x14ac:dyDescent="0.25">
      <c r="A73" s="19">
        <v>71</v>
      </c>
      <c r="B73" s="38" t="str">
        <f>'Celková startovka'!B73</f>
        <v>David Kubiš</v>
      </c>
      <c r="C73" s="29">
        <f>'Celková startovka'!H73</f>
        <v>0.55902777777777712</v>
      </c>
      <c r="D73" s="13"/>
      <c r="E73" s="13"/>
      <c r="F73" s="13"/>
    </row>
    <row r="74" spans="1:6" ht="21" customHeight="1" thickBot="1" x14ac:dyDescent="0.3">
      <c r="A74" s="20">
        <v>72</v>
      </c>
      <c r="B74" s="39" t="str">
        <f>'Celková startovka'!B74</f>
        <v>Milan Pařil</v>
      </c>
      <c r="C74" s="30">
        <f>'Celková startovka'!H74</f>
        <v>0.55902777777777712</v>
      </c>
      <c r="D74" s="14"/>
      <c r="E74" s="14"/>
      <c r="F74" s="14"/>
    </row>
    <row r="75" spans="1:6" ht="21" customHeight="1" x14ac:dyDescent="0.25">
      <c r="A75" s="19">
        <v>73</v>
      </c>
      <c r="B75" s="38" t="str">
        <f>'Celková startovka'!B75</f>
        <v>Vít Malenovský</v>
      </c>
      <c r="C75" s="29">
        <f>'Celková startovka'!H75</f>
        <v>0.56388888888888822</v>
      </c>
      <c r="D75" s="13"/>
      <c r="E75" s="13"/>
      <c r="F75" s="13"/>
    </row>
    <row r="76" spans="1:6" ht="21" customHeight="1" thickBot="1" x14ac:dyDescent="0.3">
      <c r="A76" s="20">
        <v>74</v>
      </c>
      <c r="B76" s="39" t="str">
        <f>'Celková startovka'!B76</f>
        <v>Ondřej Rosenkranz</v>
      </c>
      <c r="C76" s="30">
        <f>'Celková startovka'!H76</f>
        <v>0.56388888888888822</v>
      </c>
      <c r="D76" s="14"/>
      <c r="E76" s="14"/>
      <c r="F76" s="14"/>
    </row>
    <row r="77" spans="1:6" ht="21" customHeight="1" x14ac:dyDescent="0.25">
      <c r="A77" s="19">
        <v>75</v>
      </c>
      <c r="B77" s="38" t="str">
        <f>'Celková startovka'!B77</f>
        <v>Pavel Kouřík</v>
      </c>
      <c r="C77" s="29">
        <f>'Celková startovka'!H77</f>
        <v>0.56874999999999931</v>
      </c>
      <c r="D77" s="13"/>
      <c r="E77" s="13"/>
      <c r="F77" s="13"/>
    </row>
    <row r="78" spans="1:6" ht="21" customHeight="1" thickBot="1" x14ac:dyDescent="0.3">
      <c r="A78" s="20">
        <v>76</v>
      </c>
      <c r="B78" s="39" t="str">
        <f>'Celková startovka'!B78</f>
        <v>Petr Moleš</v>
      </c>
      <c r="C78" s="30">
        <f>'Celková startovka'!H78</f>
        <v>0.56874999999999931</v>
      </c>
      <c r="D78" s="14"/>
      <c r="E78" s="14"/>
      <c r="F78" s="14"/>
    </row>
    <row r="79" spans="1:6" ht="21" customHeight="1" x14ac:dyDescent="0.25">
      <c r="A79" s="19">
        <v>77</v>
      </c>
      <c r="B79" s="38" t="str">
        <f>'Celková startovka'!B79</f>
        <v>Pavel Havlena(asi ne závodník)</v>
      </c>
      <c r="C79" s="29">
        <f>'Celková startovka'!H79</f>
        <v>0.57361111111111041</v>
      </c>
      <c r="D79" s="13"/>
      <c r="E79" s="13"/>
      <c r="F79" s="13"/>
    </row>
    <row r="80" spans="1:6" ht="21" customHeight="1" thickBot="1" x14ac:dyDescent="0.3">
      <c r="A80" s="20">
        <v>78</v>
      </c>
      <c r="B80" s="39">
        <f>'Celková startovka'!B80</f>
        <v>0</v>
      </c>
      <c r="C80" s="30">
        <f>'Celková startovka'!H80</f>
        <v>0.57361111111111041</v>
      </c>
      <c r="D80" s="14"/>
      <c r="E80" s="14"/>
      <c r="F80" s="14"/>
    </row>
    <row r="81" spans="1:6" ht="21" customHeight="1" x14ac:dyDescent="0.25">
      <c r="A81" s="19">
        <v>79</v>
      </c>
      <c r="B81" s="38">
        <f>'Celková startovka'!B81</f>
        <v>0</v>
      </c>
      <c r="C81" s="29">
        <f>'Celková startovka'!H81</f>
        <v>0.5784722222222215</v>
      </c>
      <c r="D81" s="13"/>
      <c r="E81" s="13"/>
      <c r="F81" s="13"/>
    </row>
    <row r="82" spans="1:6" ht="21" customHeight="1" thickBot="1" x14ac:dyDescent="0.3">
      <c r="A82" s="20">
        <v>80</v>
      </c>
      <c r="B82" s="39">
        <f>'Celková startovka'!B82</f>
        <v>0</v>
      </c>
      <c r="C82" s="30">
        <f>'Celková startovka'!H82</f>
        <v>0.5784722222222215</v>
      </c>
      <c r="D82" s="14"/>
      <c r="E82" s="14"/>
      <c r="F82" s="14"/>
    </row>
    <row r="83" spans="1:6" ht="21" customHeight="1" x14ac:dyDescent="0.25">
      <c r="A83" s="19">
        <v>81</v>
      </c>
      <c r="B83" s="38">
        <f>'Celková startovka'!B83</f>
        <v>0</v>
      </c>
      <c r="C83" s="29">
        <f>'Celková startovka'!H83</f>
        <v>0.58333333333333259</v>
      </c>
      <c r="D83" s="13"/>
      <c r="E83" s="13"/>
      <c r="F83" s="13"/>
    </row>
    <row r="84" spans="1:6" ht="21" customHeight="1" thickBot="1" x14ac:dyDescent="0.3">
      <c r="A84" s="20">
        <v>82</v>
      </c>
      <c r="B84" s="39">
        <f>'Celková startovka'!B84</f>
        <v>0</v>
      </c>
      <c r="C84" s="30">
        <f>'Celková startovka'!H84</f>
        <v>0.58333333333333259</v>
      </c>
      <c r="D84" s="14"/>
      <c r="E84" s="14"/>
      <c r="F84" s="14"/>
    </row>
    <row r="85" spans="1:6" ht="21" customHeight="1" x14ac:dyDescent="0.25">
      <c r="A85" s="19">
        <v>83</v>
      </c>
      <c r="B85" s="38">
        <f>'Celková startovka'!B85</f>
        <v>0</v>
      </c>
      <c r="C85" s="29">
        <f>'Celková startovka'!H85</f>
        <v>0.58819444444444369</v>
      </c>
      <c r="D85" s="13"/>
      <c r="E85" s="13"/>
      <c r="F85" s="13"/>
    </row>
    <row r="86" spans="1:6" ht="21" customHeight="1" thickBot="1" x14ac:dyDescent="0.3">
      <c r="A86" s="20">
        <v>84</v>
      </c>
      <c r="B86" s="39">
        <f>'Celková startovka'!B86</f>
        <v>0</v>
      </c>
      <c r="C86" s="30">
        <f>'Celková startovka'!H86</f>
        <v>0.58819444444444369</v>
      </c>
      <c r="D86" s="14"/>
      <c r="E86" s="14"/>
      <c r="F86" s="14"/>
    </row>
    <row r="87" spans="1:6" ht="21" customHeight="1" x14ac:dyDescent="0.25">
      <c r="A87" s="19">
        <v>85</v>
      </c>
      <c r="B87" s="38">
        <f>'Celková startovka'!B87</f>
        <v>0</v>
      </c>
      <c r="C87" s="29">
        <f>'Celková startovka'!H87</f>
        <v>0.59305555555555478</v>
      </c>
      <c r="D87" s="13"/>
      <c r="E87" s="13"/>
      <c r="F87" s="13"/>
    </row>
    <row r="88" spans="1:6" ht="21" customHeight="1" thickBot="1" x14ac:dyDescent="0.3">
      <c r="A88" s="20">
        <v>86</v>
      </c>
      <c r="B88" s="39">
        <f>'Celková startovka'!B88</f>
        <v>0</v>
      </c>
      <c r="C88" s="30">
        <f>'Celková startovka'!H88</f>
        <v>0.59305555555555478</v>
      </c>
      <c r="D88" s="14"/>
      <c r="E88" s="14"/>
      <c r="F88" s="14"/>
    </row>
    <row r="89" spans="1:6" ht="21" customHeight="1" x14ac:dyDescent="0.25">
      <c r="A89" s="19">
        <v>87</v>
      </c>
      <c r="B89" s="38">
        <f>'Celková startovka'!B89</f>
        <v>0</v>
      </c>
      <c r="C89" s="29">
        <f>'Celková startovka'!H89</f>
        <v>0.59791666666666587</v>
      </c>
      <c r="D89" s="13"/>
      <c r="E89" s="13"/>
      <c r="F89" s="13"/>
    </row>
    <row r="90" spans="1:6" ht="21" customHeight="1" thickBot="1" x14ac:dyDescent="0.3">
      <c r="A90" s="20">
        <v>88</v>
      </c>
      <c r="B90" s="39">
        <f>'Celková startovka'!B90</f>
        <v>0</v>
      </c>
      <c r="C90" s="30">
        <f>'Celková startovka'!H90</f>
        <v>0.59791666666666587</v>
      </c>
      <c r="D90" s="14"/>
      <c r="E90" s="14"/>
      <c r="F90" s="14"/>
    </row>
    <row r="91" spans="1:6" ht="21" customHeight="1" x14ac:dyDescent="0.25">
      <c r="A91" s="19">
        <v>89</v>
      </c>
      <c r="B91" s="38">
        <f>'Celková startovka'!B91</f>
        <v>0</v>
      </c>
      <c r="C91" s="29">
        <f>'Celková startovka'!H91</f>
        <v>0.60277777777777697</v>
      </c>
      <c r="D91" s="13"/>
      <c r="E91" s="13"/>
      <c r="F91" s="13"/>
    </row>
    <row r="92" spans="1:6" ht="21" customHeight="1" thickBot="1" x14ac:dyDescent="0.3">
      <c r="A92" s="20">
        <v>90</v>
      </c>
      <c r="B92" s="39">
        <f>'Celková startovka'!B92</f>
        <v>0</v>
      </c>
      <c r="C92" s="30">
        <f>'Celková startovka'!H92</f>
        <v>0.60277777777777697</v>
      </c>
      <c r="D92" s="14"/>
      <c r="E92" s="14"/>
      <c r="F92" s="14"/>
    </row>
    <row r="93" spans="1:6" ht="21" customHeight="1" x14ac:dyDescent="0.25">
      <c r="A93" s="19">
        <v>91</v>
      </c>
      <c r="B93" s="38">
        <f>'Celková startovka'!B93</f>
        <v>0</v>
      </c>
      <c r="C93" s="29">
        <f>'Celková startovka'!H93</f>
        <v>0.60763888888888806</v>
      </c>
      <c r="D93" s="13"/>
      <c r="E93" s="13"/>
      <c r="F93" s="13"/>
    </row>
    <row r="94" spans="1:6" ht="21" customHeight="1" thickBot="1" x14ac:dyDescent="0.3">
      <c r="A94" s="20">
        <v>92</v>
      </c>
      <c r="B94" s="39">
        <f>'Celková startovka'!B94</f>
        <v>0</v>
      </c>
      <c r="C94" s="30">
        <f>'Celková startovka'!H94</f>
        <v>0.60763888888888806</v>
      </c>
      <c r="D94" s="14"/>
      <c r="E94" s="14"/>
      <c r="F94" s="14"/>
    </row>
    <row r="95" spans="1:6" ht="21" customHeight="1" x14ac:dyDescent="0.25">
      <c r="A95" s="19">
        <v>93</v>
      </c>
      <c r="B95" s="38">
        <f>'Celková startovka'!B95</f>
        <v>0</v>
      </c>
      <c r="C95" s="29">
        <f>'Celková startovka'!H95</f>
        <v>0.61249999999999916</v>
      </c>
      <c r="D95" s="13"/>
      <c r="E95" s="13"/>
      <c r="F95" s="13"/>
    </row>
    <row r="96" spans="1:6" ht="21" customHeight="1" thickBot="1" x14ac:dyDescent="0.3">
      <c r="A96" s="20">
        <v>94</v>
      </c>
      <c r="B96" s="39">
        <f>'Celková startovka'!B96</f>
        <v>0</v>
      </c>
      <c r="C96" s="30">
        <f>'Celková startovka'!H96</f>
        <v>0.61249999999999916</v>
      </c>
      <c r="D96" s="14"/>
      <c r="E96" s="14"/>
      <c r="F96" s="14"/>
    </row>
    <row r="97" spans="1:6" ht="21" customHeight="1" x14ac:dyDescent="0.25">
      <c r="A97" s="19">
        <v>95</v>
      </c>
      <c r="B97" s="38">
        <f>'Celková startovka'!B97</f>
        <v>0</v>
      </c>
      <c r="C97" s="29">
        <f>'Celková startovka'!H97</f>
        <v>0.61736111111111025</v>
      </c>
      <c r="D97" s="13"/>
      <c r="E97" s="13"/>
      <c r="F97" s="13"/>
    </row>
    <row r="98" spans="1:6" ht="21" customHeight="1" thickBot="1" x14ac:dyDescent="0.3">
      <c r="A98" s="20">
        <v>96</v>
      </c>
      <c r="B98" s="39">
        <f>'Celková startovka'!B98</f>
        <v>0</v>
      </c>
      <c r="C98" s="30">
        <f>'Celková startovka'!H98</f>
        <v>0.61736111111111025</v>
      </c>
      <c r="D98" s="14"/>
      <c r="E98" s="14"/>
      <c r="F98" s="14"/>
    </row>
    <row r="99" spans="1:6" ht="21" customHeight="1" x14ac:dyDescent="0.25">
      <c r="A99" s="19">
        <v>97</v>
      </c>
      <c r="B99" s="38">
        <f>'Celková startovka'!B99</f>
        <v>0</v>
      </c>
      <c r="C99" s="29">
        <f>'Celková startovka'!H99</f>
        <v>0.62222222222222134</v>
      </c>
      <c r="D99" s="13"/>
      <c r="E99" s="13"/>
      <c r="F99" s="13"/>
    </row>
    <row r="100" spans="1:6" ht="21" customHeight="1" thickBot="1" x14ac:dyDescent="0.3">
      <c r="A100" s="20">
        <v>98</v>
      </c>
      <c r="B100" s="39">
        <f>'Celková startovka'!B100</f>
        <v>0</v>
      </c>
      <c r="C100" s="30">
        <f>'Celková startovka'!H100</f>
        <v>0.62222222222222134</v>
      </c>
      <c r="D100" s="14"/>
      <c r="E100" s="14"/>
      <c r="F100" s="14"/>
    </row>
    <row r="101" spans="1:6" ht="21" customHeight="1" x14ac:dyDescent="0.25">
      <c r="A101" s="19">
        <v>99</v>
      </c>
      <c r="B101" s="38">
        <f>'Celková startovka'!B101</f>
        <v>0</v>
      </c>
      <c r="C101" s="29">
        <f>'Celková startovka'!H101</f>
        <v>0.62708333333333244</v>
      </c>
      <c r="D101" s="13"/>
      <c r="E101" s="13"/>
      <c r="F101" s="13"/>
    </row>
    <row r="102" spans="1:6" ht="21" customHeight="1" thickBot="1" x14ac:dyDescent="0.3">
      <c r="A102" s="20">
        <v>100</v>
      </c>
      <c r="B102" s="39">
        <f>'Celková startovka'!B102</f>
        <v>0</v>
      </c>
      <c r="C102" s="30">
        <f>'Celková startovka'!H102</f>
        <v>0.62708333333333244</v>
      </c>
      <c r="D102" s="14"/>
      <c r="E102" s="14"/>
      <c r="F102" s="14"/>
    </row>
  </sheetData>
  <sheetProtection sheet="1" objects="1" scenarios="1"/>
  <mergeCells count="2">
    <mergeCell ref="A1:B1"/>
    <mergeCell ref="C1:F1"/>
  </mergeCells>
  <printOptions horizontalCentered="1"/>
  <pageMargins left="0.59055118110236227" right="0.39370078740157483" top="0.78740157480314965" bottom="0.78740157480314965" header="0.31496062992125984" footer="0.31496062992125984"/>
  <pageSetup paperSize="9" scale="68" orientation="portrait" verticalDpi="300" r:id="rId1"/>
  <rowBreaks count="1" manualBreakCount="1">
    <brk id="50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2"/>
  <sheetViews>
    <sheetView view="pageBreakPreview" zoomScaleNormal="100" zoomScaleSheetLayoutView="100" workbookViewId="0">
      <selection activeCell="C20" sqref="C20"/>
    </sheetView>
  </sheetViews>
  <sheetFormatPr defaultRowHeight="15" x14ac:dyDescent="0.25"/>
  <cols>
    <col min="2" max="2" width="34" customWidth="1"/>
    <col min="3" max="3" width="12.140625" customWidth="1"/>
    <col min="4" max="4" width="16.140625" customWidth="1"/>
    <col min="5" max="5" width="15.42578125" customWidth="1"/>
    <col min="6" max="6" width="27.85546875" customWidth="1"/>
  </cols>
  <sheetData>
    <row r="1" spans="1:6" ht="30.75" customHeight="1" thickBot="1" x14ac:dyDescent="0.3">
      <c r="A1" s="74" t="s">
        <v>10</v>
      </c>
      <c r="B1" s="75"/>
      <c r="C1" s="76" t="s">
        <v>15</v>
      </c>
      <c r="D1" s="77"/>
      <c r="E1" s="77"/>
      <c r="F1" s="77"/>
    </row>
    <row r="2" spans="1:6" ht="30.75" thickBot="1" x14ac:dyDescent="0.3">
      <c r="A2" s="5" t="s">
        <v>1</v>
      </c>
      <c r="B2" s="12" t="s">
        <v>0</v>
      </c>
      <c r="C2" s="6" t="s">
        <v>11</v>
      </c>
      <c r="D2" s="6" t="s">
        <v>12</v>
      </c>
      <c r="E2" s="6" t="s">
        <v>14</v>
      </c>
      <c r="F2" s="6" t="s">
        <v>13</v>
      </c>
    </row>
    <row r="3" spans="1:6" ht="21" customHeight="1" x14ac:dyDescent="0.25">
      <c r="A3" s="19">
        <v>1</v>
      </c>
      <c r="B3" s="36" t="str">
        <f>'Celková startovka'!B3</f>
        <v>Vojtěch Dvořák</v>
      </c>
      <c r="C3" s="29">
        <f>'Celková startovka'!J3</f>
        <v>0.39583333333333326</v>
      </c>
      <c r="D3" s="13"/>
      <c r="E3" s="13"/>
      <c r="F3" s="13"/>
    </row>
    <row r="4" spans="1:6" ht="21" customHeight="1" thickBot="1" x14ac:dyDescent="0.3">
      <c r="A4" s="20">
        <v>2</v>
      </c>
      <c r="B4" s="37" t="str">
        <f>'Celková startovka'!B4</f>
        <v>Jiří Šilhán</v>
      </c>
      <c r="C4" s="30">
        <f>'Celková startovka'!J4</f>
        <v>0.39583333333333326</v>
      </c>
      <c r="D4" s="14"/>
      <c r="E4" s="14"/>
      <c r="F4" s="14"/>
    </row>
    <row r="5" spans="1:6" ht="21" customHeight="1" x14ac:dyDescent="0.25">
      <c r="A5" s="19">
        <v>3</v>
      </c>
      <c r="B5" s="36" t="str">
        <f>'Celková startovka'!B5</f>
        <v>Pavel Hauer</v>
      </c>
      <c r="C5" s="29">
        <f>'Celková startovka'!J5</f>
        <v>0.40069444444444435</v>
      </c>
      <c r="D5" s="13"/>
      <c r="E5" s="13"/>
      <c r="F5" s="13"/>
    </row>
    <row r="6" spans="1:6" ht="21" customHeight="1" thickBot="1" x14ac:dyDescent="0.3">
      <c r="A6" s="20">
        <v>4</v>
      </c>
      <c r="B6" s="37" t="str">
        <f>'Celková startovka'!B6</f>
        <v>Václav Kolář</v>
      </c>
      <c r="C6" s="30">
        <f>'Celková startovka'!J6</f>
        <v>0.40069444444444435</v>
      </c>
      <c r="D6" s="14"/>
      <c r="E6" s="14"/>
      <c r="F6" s="14"/>
    </row>
    <row r="7" spans="1:6" ht="21" customHeight="1" x14ac:dyDescent="0.25">
      <c r="A7" s="19">
        <v>5</v>
      </c>
      <c r="B7" s="36" t="str">
        <f>'Celková startovka'!B7</f>
        <v>Likáš Krejcar</v>
      </c>
      <c r="C7" s="29">
        <f>'Celková startovka'!J7</f>
        <v>0.40555555555555545</v>
      </c>
      <c r="D7" s="13"/>
      <c r="E7" s="13"/>
      <c r="F7" s="13"/>
    </row>
    <row r="8" spans="1:6" ht="21" customHeight="1" thickBot="1" x14ac:dyDescent="0.3">
      <c r="A8" s="20">
        <v>6</v>
      </c>
      <c r="B8" s="37" t="str">
        <f>'Celková startovka'!B8</f>
        <v>Ondřej Pavlík</v>
      </c>
      <c r="C8" s="30">
        <f>'Celková startovka'!J8</f>
        <v>0.40555555555555545</v>
      </c>
      <c r="D8" s="14"/>
      <c r="E8" s="14"/>
      <c r="F8" s="14"/>
    </row>
    <row r="9" spans="1:6" ht="21" customHeight="1" x14ac:dyDescent="0.25">
      <c r="A9" s="19">
        <v>7</v>
      </c>
      <c r="B9" s="36" t="str">
        <f>'Celková startovka'!B9</f>
        <v>Michal Brousil</v>
      </c>
      <c r="C9" s="29">
        <f>'Celková startovka'!J9</f>
        <v>0.41041666666666654</v>
      </c>
      <c r="D9" s="13"/>
      <c r="E9" s="13"/>
      <c r="F9" s="13"/>
    </row>
    <row r="10" spans="1:6" ht="21" customHeight="1" thickBot="1" x14ac:dyDescent="0.3">
      <c r="A10" s="20">
        <v>8</v>
      </c>
      <c r="B10" s="37" t="str">
        <f>'Celková startovka'!B10</f>
        <v>Radek Kladiva</v>
      </c>
      <c r="C10" s="30">
        <f>'Celková startovka'!J10</f>
        <v>0.41041666666666654</v>
      </c>
      <c r="D10" s="14"/>
      <c r="E10" s="14"/>
      <c r="F10" s="14"/>
    </row>
    <row r="11" spans="1:6" ht="21" customHeight="1" x14ac:dyDescent="0.25">
      <c r="A11" s="19">
        <v>9</v>
      </c>
      <c r="B11" s="36" t="str">
        <f>'Celková startovka'!B11</f>
        <v>Lukáš Koutník</v>
      </c>
      <c r="C11" s="29">
        <f>'Celková startovka'!J11</f>
        <v>0.41527777777777763</v>
      </c>
      <c r="D11" s="13"/>
      <c r="E11" s="13"/>
      <c r="F11" s="13"/>
    </row>
    <row r="12" spans="1:6" ht="21" customHeight="1" thickBot="1" x14ac:dyDescent="0.3">
      <c r="A12" s="20">
        <v>10</v>
      </c>
      <c r="B12" s="37" t="str">
        <f>'Celková startovka'!B12</f>
        <v>Jiří Špetík</v>
      </c>
      <c r="C12" s="30">
        <f>'Celková startovka'!J12</f>
        <v>0.41527777777777763</v>
      </c>
      <c r="D12" s="14"/>
      <c r="E12" s="14"/>
      <c r="F12" s="14"/>
    </row>
    <row r="13" spans="1:6" ht="21" customHeight="1" x14ac:dyDescent="0.25">
      <c r="A13" s="19">
        <v>11</v>
      </c>
      <c r="B13" s="36" t="str">
        <f>'Celková startovka'!B13</f>
        <v>Michal Přecechtěl</v>
      </c>
      <c r="C13" s="29">
        <f>'Celková startovka'!J13</f>
        <v>0.42013888888888873</v>
      </c>
      <c r="D13" s="13"/>
      <c r="E13" s="13"/>
      <c r="F13" s="13"/>
    </row>
    <row r="14" spans="1:6" ht="21" customHeight="1" thickBot="1" x14ac:dyDescent="0.3">
      <c r="A14" s="20">
        <v>12</v>
      </c>
      <c r="B14" s="37" t="str">
        <f>'Celková startovka'!B14</f>
        <v>Martin Hruška</v>
      </c>
      <c r="C14" s="30">
        <f>'Celková startovka'!J14</f>
        <v>0.42013888888888873</v>
      </c>
      <c r="D14" s="14"/>
      <c r="E14" s="14"/>
      <c r="F14" s="14"/>
    </row>
    <row r="15" spans="1:6" ht="21" customHeight="1" x14ac:dyDescent="0.25">
      <c r="A15" s="19">
        <v>13</v>
      </c>
      <c r="B15" s="36" t="str">
        <f>'Celková startovka'!B15</f>
        <v>Stanislav Kalvoda</v>
      </c>
      <c r="C15" s="29">
        <f>'Celková startovka'!J15</f>
        <v>0.42499999999999982</v>
      </c>
      <c r="D15" s="13"/>
      <c r="E15" s="13"/>
      <c r="F15" s="13"/>
    </row>
    <row r="16" spans="1:6" ht="21" customHeight="1" thickBot="1" x14ac:dyDescent="0.3">
      <c r="A16" s="20">
        <v>14</v>
      </c>
      <c r="B16" s="37" t="str">
        <f>'Celková startovka'!B16</f>
        <v>Rudolf Mališ</v>
      </c>
      <c r="C16" s="30">
        <f>'Celková startovka'!J16</f>
        <v>0.42499999999999982</v>
      </c>
      <c r="D16" s="14"/>
      <c r="E16" s="14"/>
      <c r="F16" s="14"/>
    </row>
    <row r="17" spans="1:6" ht="21" customHeight="1" x14ac:dyDescent="0.25">
      <c r="A17" s="19">
        <v>15</v>
      </c>
      <c r="B17" s="36" t="str">
        <f>'Celková startovka'!B17</f>
        <v>Petr Veinhofer</v>
      </c>
      <c r="C17" s="29">
        <f>'Celková startovka'!J17</f>
        <v>0.42986111111111092</v>
      </c>
      <c r="D17" s="13"/>
      <c r="E17" s="13"/>
      <c r="F17" s="13"/>
    </row>
    <row r="18" spans="1:6" ht="21" customHeight="1" thickBot="1" x14ac:dyDescent="0.3">
      <c r="A18" s="20">
        <v>16</v>
      </c>
      <c r="B18" s="37" t="str">
        <f>'Celková startovka'!B18</f>
        <v>Jan Pipiš</v>
      </c>
      <c r="C18" s="30">
        <f>'Celková startovka'!J18</f>
        <v>0.42986111111111092</v>
      </c>
      <c r="D18" s="14"/>
      <c r="E18" s="14"/>
      <c r="F18" s="14"/>
    </row>
    <row r="19" spans="1:6" ht="21" customHeight="1" x14ac:dyDescent="0.25">
      <c r="A19" s="19">
        <v>17</v>
      </c>
      <c r="B19" s="36" t="str">
        <f>'Celková startovka'!B19</f>
        <v>Lukáš Pernikl</v>
      </c>
      <c r="C19" s="29">
        <f>'Celková startovka'!J19</f>
        <v>0.43472222222222201</v>
      </c>
      <c r="D19" s="13"/>
      <c r="E19" s="13"/>
      <c r="F19" s="13"/>
    </row>
    <row r="20" spans="1:6" ht="21" customHeight="1" thickBot="1" x14ac:dyDescent="0.3">
      <c r="A20" s="21">
        <v>18</v>
      </c>
      <c r="B20" s="37" t="str">
        <f>'Celková startovka'!B20</f>
        <v>Jan Petr</v>
      </c>
      <c r="C20" s="30">
        <f>'Celková startovka'!J20</f>
        <v>0.43472222222222201</v>
      </c>
      <c r="D20" s="14"/>
      <c r="E20" s="14"/>
      <c r="F20" s="14"/>
    </row>
    <row r="21" spans="1:6" ht="21" customHeight="1" x14ac:dyDescent="0.25">
      <c r="A21" s="19">
        <v>19</v>
      </c>
      <c r="B21" s="36" t="str">
        <f>'Celková startovka'!B21</f>
        <v>Tomáš Višnár</v>
      </c>
      <c r="C21" s="29">
        <f>'Celková startovka'!J21</f>
        <v>0.4395833333333331</v>
      </c>
      <c r="D21" s="13"/>
      <c r="E21" s="13"/>
      <c r="F21" s="13"/>
    </row>
    <row r="22" spans="1:6" ht="21" customHeight="1" thickBot="1" x14ac:dyDescent="0.3">
      <c r="A22" s="20">
        <v>20</v>
      </c>
      <c r="B22" s="37" t="str">
        <f>'Celková startovka'!B22</f>
        <v>Jiří Mikulecký</v>
      </c>
      <c r="C22" s="30">
        <f>'Celková startovka'!J22</f>
        <v>0.4395833333333331</v>
      </c>
      <c r="D22" s="14"/>
      <c r="E22" s="14"/>
      <c r="F22" s="14"/>
    </row>
    <row r="23" spans="1:6" ht="21" customHeight="1" x14ac:dyDescent="0.25">
      <c r="A23" s="19">
        <v>21</v>
      </c>
      <c r="B23" s="36" t="str">
        <f>'Celková startovka'!B23</f>
        <v>Ondřej Fišer</v>
      </c>
      <c r="C23" s="29">
        <f>'Celková startovka'!J23</f>
        <v>0.4444444444444442</v>
      </c>
      <c r="D23" s="13"/>
      <c r="E23" s="13"/>
      <c r="F23" s="13"/>
    </row>
    <row r="24" spans="1:6" ht="21" customHeight="1" thickBot="1" x14ac:dyDescent="0.3">
      <c r="A24" s="20">
        <v>22</v>
      </c>
      <c r="B24" s="37" t="str">
        <f>'Celková startovka'!B24</f>
        <v>Michal Strnad</v>
      </c>
      <c r="C24" s="30">
        <f>'Celková startovka'!J24</f>
        <v>0.4444444444444442</v>
      </c>
      <c r="D24" s="14"/>
      <c r="E24" s="14"/>
      <c r="F24" s="14"/>
    </row>
    <row r="25" spans="1:6" ht="21" customHeight="1" x14ac:dyDescent="0.25">
      <c r="A25" s="19">
        <v>23</v>
      </c>
      <c r="B25" s="36" t="str">
        <f>'Celková startovka'!B25</f>
        <v>Petr Svatek</v>
      </c>
      <c r="C25" s="29">
        <f>'Celková startovka'!J25</f>
        <v>0.44930555555555529</v>
      </c>
      <c r="D25" s="13"/>
      <c r="E25" s="13"/>
      <c r="F25" s="13"/>
    </row>
    <row r="26" spans="1:6" ht="21" customHeight="1" thickBot="1" x14ac:dyDescent="0.3">
      <c r="A26" s="21">
        <v>24</v>
      </c>
      <c r="B26" s="37" t="str">
        <f>'Celková startovka'!B26</f>
        <v>Petr Boček</v>
      </c>
      <c r="C26" s="30">
        <f>'Celková startovka'!J26</f>
        <v>0.44930555555555529</v>
      </c>
      <c r="D26" s="14"/>
      <c r="E26" s="14"/>
      <c r="F26" s="14"/>
    </row>
    <row r="27" spans="1:6" ht="21" customHeight="1" x14ac:dyDescent="0.25">
      <c r="A27" s="19">
        <v>25</v>
      </c>
      <c r="B27" s="36" t="str">
        <f>'Celková startovka'!B27</f>
        <v>Luboš Ptáček</v>
      </c>
      <c r="C27" s="29">
        <f>'Celková startovka'!J27</f>
        <v>0.45416666666666639</v>
      </c>
      <c r="D27" s="13"/>
      <c r="E27" s="13"/>
      <c r="F27" s="13"/>
    </row>
    <row r="28" spans="1:6" ht="21" customHeight="1" thickBot="1" x14ac:dyDescent="0.3">
      <c r="A28" s="20">
        <v>26</v>
      </c>
      <c r="B28" s="37" t="str">
        <f>'Celková startovka'!B28</f>
        <v>Petr Smilek</v>
      </c>
      <c r="C28" s="30">
        <f>'Celková startovka'!J28</f>
        <v>0.45416666666666639</v>
      </c>
      <c r="D28" s="14"/>
      <c r="E28" s="14"/>
      <c r="F28" s="14"/>
    </row>
    <row r="29" spans="1:6" ht="21" customHeight="1" x14ac:dyDescent="0.25">
      <c r="A29" s="19">
        <v>27</v>
      </c>
      <c r="B29" s="36" t="str">
        <f>'Celková startovka'!B29</f>
        <v>Dušan Pavelka</v>
      </c>
      <c r="C29" s="29">
        <f>'Celková startovka'!J29</f>
        <v>0.45902777777777748</v>
      </c>
      <c r="D29" s="13"/>
      <c r="E29" s="13"/>
      <c r="F29" s="13"/>
    </row>
    <row r="30" spans="1:6" ht="21" customHeight="1" thickBot="1" x14ac:dyDescent="0.3">
      <c r="A30" s="20">
        <v>28</v>
      </c>
      <c r="B30" s="37" t="str">
        <f>'Celková startovka'!B30</f>
        <v>Marek Puška</v>
      </c>
      <c r="C30" s="30">
        <f>'Celková startovka'!J30</f>
        <v>0.45902777777777748</v>
      </c>
      <c r="D30" s="14"/>
      <c r="E30" s="14"/>
      <c r="F30" s="14"/>
    </row>
    <row r="31" spans="1:6" ht="21" customHeight="1" x14ac:dyDescent="0.25">
      <c r="A31" s="19">
        <v>29</v>
      </c>
      <c r="B31" s="36" t="str">
        <f>'Celková startovka'!B31</f>
        <v>Robin Bureš</v>
      </c>
      <c r="C31" s="29">
        <f>'Celková startovka'!J31</f>
        <v>0.46388888888888857</v>
      </c>
      <c r="D31" s="13"/>
      <c r="E31" s="13"/>
      <c r="F31" s="13"/>
    </row>
    <row r="32" spans="1:6" ht="21" customHeight="1" thickBot="1" x14ac:dyDescent="0.3">
      <c r="A32" s="20">
        <v>30</v>
      </c>
      <c r="B32" s="37" t="str">
        <f>'Celková startovka'!B32</f>
        <v>Jaroslav Krejčík</v>
      </c>
      <c r="C32" s="30">
        <f>'Celková startovka'!J32</f>
        <v>0.46388888888888857</v>
      </c>
      <c r="D32" s="14"/>
      <c r="E32" s="14"/>
      <c r="F32" s="14"/>
    </row>
    <row r="33" spans="1:6" ht="21" customHeight="1" x14ac:dyDescent="0.25">
      <c r="A33" s="19">
        <v>31</v>
      </c>
      <c r="B33" s="36" t="str">
        <f>'Celková startovka'!B33</f>
        <v>Přemysl Lamač</v>
      </c>
      <c r="C33" s="29">
        <f>'Celková startovka'!J33</f>
        <v>0.46874999999999967</v>
      </c>
      <c r="D33" s="13"/>
      <c r="E33" s="13"/>
      <c r="F33" s="13"/>
    </row>
    <row r="34" spans="1:6" ht="21" customHeight="1" thickBot="1" x14ac:dyDescent="0.3">
      <c r="A34" s="20">
        <v>32</v>
      </c>
      <c r="B34" s="37" t="str">
        <f>'Celková startovka'!B34</f>
        <v>Tomáš Kuželka</v>
      </c>
      <c r="C34" s="30">
        <f>'Celková startovka'!J34</f>
        <v>0.46874999999999967</v>
      </c>
      <c r="D34" s="14"/>
      <c r="E34" s="14"/>
      <c r="F34" s="14"/>
    </row>
    <row r="35" spans="1:6" ht="21" customHeight="1" x14ac:dyDescent="0.25">
      <c r="A35" s="19">
        <v>33</v>
      </c>
      <c r="B35" s="36" t="str">
        <f>'Celková startovka'!B35</f>
        <v>Petr Jindra</v>
      </c>
      <c r="C35" s="29">
        <f>'Celková startovka'!J35</f>
        <v>0.47361111111111076</v>
      </c>
      <c r="D35" s="13"/>
      <c r="E35" s="13"/>
      <c r="F35" s="13"/>
    </row>
    <row r="36" spans="1:6" ht="21" customHeight="1" thickBot="1" x14ac:dyDescent="0.3">
      <c r="A36" s="20">
        <v>34</v>
      </c>
      <c r="B36" s="37" t="str">
        <f>'Celková startovka'!B36</f>
        <v>Daniel Knápek</v>
      </c>
      <c r="C36" s="30">
        <f>'Celková startovka'!J36</f>
        <v>0.47361111111111076</v>
      </c>
      <c r="D36" s="14"/>
      <c r="E36" s="14"/>
      <c r="F36" s="14"/>
    </row>
    <row r="37" spans="1:6" ht="21" customHeight="1" x14ac:dyDescent="0.25">
      <c r="A37" s="19">
        <v>35</v>
      </c>
      <c r="B37" s="36" t="str">
        <f>'Celková startovka'!B37</f>
        <v>Tomáš Novotný</v>
      </c>
      <c r="C37" s="29">
        <f>'Celková startovka'!J37</f>
        <v>0.47847222222222185</v>
      </c>
      <c r="D37" s="13"/>
      <c r="E37" s="13"/>
      <c r="F37" s="13"/>
    </row>
    <row r="38" spans="1:6" ht="21" customHeight="1" thickBot="1" x14ac:dyDescent="0.3">
      <c r="A38" s="20">
        <v>36</v>
      </c>
      <c r="B38" s="37" t="str">
        <f>'Celková startovka'!B38</f>
        <v>Jiří Šídlo</v>
      </c>
      <c r="C38" s="30">
        <f>'Celková startovka'!J38</f>
        <v>0.47847222222222185</v>
      </c>
      <c r="D38" s="14"/>
      <c r="E38" s="14"/>
      <c r="F38" s="14"/>
    </row>
    <row r="39" spans="1:6" ht="21" customHeight="1" x14ac:dyDescent="0.25">
      <c r="A39" s="19">
        <v>37</v>
      </c>
      <c r="B39" s="36" t="str">
        <f>'Celková startovka'!B39</f>
        <v>Vojtěch Fila</v>
      </c>
      <c r="C39" s="29">
        <f>'Celková startovka'!J39</f>
        <v>0.48333333333333295</v>
      </c>
      <c r="D39" s="13"/>
      <c r="E39" s="13"/>
      <c r="F39" s="13"/>
    </row>
    <row r="40" spans="1:6" ht="21" customHeight="1" thickBot="1" x14ac:dyDescent="0.3">
      <c r="A40" s="20">
        <v>38</v>
      </c>
      <c r="B40" s="37" t="str">
        <f>'Celková startovka'!B40</f>
        <v>Jaroslav Hanzel</v>
      </c>
      <c r="C40" s="30">
        <f>'Celková startovka'!J40</f>
        <v>0.48333333333333295</v>
      </c>
      <c r="D40" s="14"/>
      <c r="E40" s="14"/>
      <c r="F40" s="14"/>
    </row>
    <row r="41" spans="1:6" ht="21" customHeight="1" x14ac:dyDescent="0.25">
      <c r="A41" s="19">
        <v>39</v>
      </c>
      <c r="B41" s="36" t="str">
        <f>'Celková startovka'!B41</f>
        <v>Pavel Bernhauer</v>
      </c>
      <c r="C41" s="29">
        <f>'Celková startovka'!J41</f>
        <v>0.48819444444444404</v>
      </c>
      <c r="D41" s="13"/>
      <c r="E41" s="13"/>
      <c r="F41" s="13"/>
    </row>
    <row r="42" spans="1:6" ht="21" customHeight="1" thickBot="1" x14ac:dyDescent="0.3">
      <c r="A42" s="20">
        <v>40</v>
      </c>
      <c r="B42" s="37" t="str">
        <f>'Celková startovka'!B42</f>
        <v>Aleš Baklík</v>
      </c>
      <c r="C42" s="30">
        <f>'Celková startovka'!J42</f>
        <v>0.48819444444444404</v>
      </c>
      <c r="D42" s="14"/>
      <c r="E42" s="14"/>
      <c r="F42" s="14"/>
    </row>
    <row r="43" spans="1:6" ht="21" customHeight="1" x14ac:dyDescent="0.25">
      <c r="A43" s="19">
        <v>41</v>
      </c>
      <c r="B43" s="36" t="str">
        <f>'Celková startovka'!B43</f>
        <v>Martin Koliba</v>
      </c>
      <c r="C43" s="29">
        <f>'Celková startovka'!J43</f>
        <v>0.49305555555555514</v>
      </c>
      <c r="D43" s="13"/>
      <c r="E43" s="13"/>
      <c r="F43" s="13"/>
    </row>
    <row r="44" spans="1:6" ht="21" customHeight="1" thickBot="1" x14ac:dyDescent="0.3">
      <c r="A44" s="21">
        <v>42</v>
      </c>
      <c r="B44" s="37" t="str">
        <f>'Celková startovka'!B44</f>
        <v>Tomáš Sobecký</v>
      </c>
      <c r="C44" s="30">
        <f>'Celková startovka'!J44</f>
        <v>0.49305555555555514</v>
      </c>
      <c r="D44" s="14"/>
      <c r="E44" s="14"/>
      <c r="F44" s="14"/>
    </row>
    <row r="45" spans="1:6" ht="21" customHeight="1" x14ac:dyDescent="0.25">
      <c r="A45" s="19">
        <v>43</v>
      </c>
      <c r="B45" s="36" t="str">
        <f>'Celková startovka'!B45</f>
        <v>Zdeněk Vrána</v>
      </c>
      <c r="C45" s="29">
        <f>'Celková startovka'!J45</f>
        <v>0.49791666666666623</v>
      </c>
      <c r="D45" s="13"/>
      <c r="E45" s="13"/>
      <c r="F45" s="13"/>
    </row>
    <row r="46" spans="1:6" ht="21" customHeight="1" thickBot="1" x14ac:dyDescent="0.3">
      <c r="A46" s="20">
        <v>44</v>
      </c>
      <c r="B46" s="37" t="str">
        <f>'Celková startovka'!B46</f>
        <v>Lukáš Syrovátka</v>
      </c>
      <c r="C46" s="30">
        <f>'Celková startovka'!J46</f>
        <v>0.49791666666666623</v>
      </c>
      <c r="D46" s="14"/>
      <c r="E46" s="14"/>
      <c r="F46" s="14"/>
    </row>
    <row r="47" spans="1:6" ht="21" customHeight="1" x14ac:dyDescent="0.25">
      <c r="A47" s="19">
        <v>45</v>
      </c>
      <c r="B47" s="36" t="str">
        <f>'Celková startovka'!B47</f>
        <v>Oldřich Šmatera</v>
      </c>
      <c r="C47" s="29">
        <f>'Celková startovka'!J47</f>
        <v>0.50277777777777732</v>
      </c>
      <c r="D47" s="13"/>
      <c r="E47" s="13"/>
      <c r="F47" s="13"/>
    </row>
    <row r="48" spans="1:6" ht="21" customHeight="1" thickBot="1" x14ac:dyDescent="0.3">
      <c r="A48" s="20">
        <v>46</v>
      </c>
      <c r="B48" s="37" t="str">
        <f>'Celková startovka'!B48</f>
        <v>Jiří Dvořák</v>
      </c>
      <c r="C48" s="30">
        <f>'Celková startovka'!J48</f>
        <v>0.50277777777777732</v>
      </c>
      <c r="D48" s="14"/>
      <c r="E48" s="14"/>
      <c r="F48" s="14"/>
    </row>
    <row r="49" spans="1:6" ht="21" customHeight="1" x14ac:dyDescent="0.25">
      <c r="A49" s="19">
        <v>47</v>
      </c>
      <c r="B49" s="36" t="str">
        <f>'Celková startovka'!B49</f>
        <v>Dušan Plodr</v>
      </c>
      <c r="C49" s="29">
        <f>'Celková startovka'!J49</f>
        <v>0.50763888888888842</v>
      </c>
      <c r="D49" s="13"/>
      <c r="E49" s="13"/>
      <c r="F49" s="13"/>
    </row>
    <row r="50" spans="1:6" ht="21" customHeight="1" thickBot="1" x14ac:dyDescent="0.3">
      <c r="A50" s="20">
        <v>48</v>
      </c>
      <c r="B50" s="37" t="str">
        <f>'Celková startovka'!B50</f>
        <v>Petr Vyhnálek</v>
      </c>
      <c r="C50" s="30">
        <f>'Celková startovka'!J50</f>
        <v>0.50763888888888842</v>
      </c>
      <c r="D50" s="14"/>
      <c r="E50" s="14"/>
      <c r="F50" s="14"/>
    </row>
    <row r="51" spans="1:6" ht="21" customHeight="1" x14ac:dyDescent="0.25">
      <c r="A51" s="19">
        <v>49</v>
      </c>
      <c r="B51" s="36" t="str">
        <f>'Celková startovka'!B51</f>
        <v>Roman Viej</v>
      </c>
      <c r="C51" s="29">
        <f>'Celková startovka'!J51</f>
        <v>0.51249999999999951</v>
      </c>
      <c r="D51" s="13"/>
      <c r="E51" s="13"/>
      <c r="F51" s="13"/>
    </row>
    <row r="52" spans="1:6" ht="21" customHeight="1" thickBot="1" x14ac:dyDescent="0.3">
      <c r="A52" s="20">
        <v>50</v>
      </c>
      <c r="B52" s="37" t="str">
        <f>'Celková startovka'!B52</f>
        <v>Jan Haderka</v>
      </c>
      <c r="C52" s="30">
        <f>'Celková startovka'!J52</f>
        <v>0.51249999999999951</v>
      </c>
      <c r="D52" s="14"/>
      <c r="E52" s="14"/>
      <c r="F52" s="14"/>
    </row>
    <row r="53" spans="1:6" ht="21" customHeight="1" x14ac:dyDescent="0.25">
      <c r="A53" s="19">
        <v>51</v>
      </c>
      <c r="B53" s="36" t="str">
        <f>'Celková startovka'!B53</f>
        <v>Liukáš Nenička</v>
      </c>
      <c r="C53" s="29">
        <f>'Celková startovka'!J53</f>
        <v>0.51736111111111061</v>
      </c>
      <c r="D53" s="13"/>
      <c r="E53" s="13"/>
      <c r="F53" s="13"/>
    </row>
    <row r="54" spans="1:6" ht="21" customHeight="1" thickBot="1" x14ac:dyDescent="0.3">
      <c r="A54" s="20">
        <v>52</v>
      </c>
      <c r="B54" s="37" t="str">
        <f>'Celková startovka'!B54</f>
        <v>Jan Dvořák</v>
      </c>
      <c r="C54" s="30">
        <f>'Celková startovka'!J54</f>
        <v>0.51736111111111061</v>
      </c>
      <c r="D54" s="14"/>
      <c r="E54" s="14"/>
      <c r="F54" s="14"/>
    </row>
    <row r="55" spans="1:6" ht="21" customHeight="1" x14ac:dyDescent="0.25">
      <c r="A55" s="19">
        <v>53</v>
      </c>
      <c r="B55" s="36" t="str">
        <f>'Celková startovka'!B55</f>
        <v>Aleš Zeman</v>
      </c>
      <c r="C55" s="29">
        <f>'Celková startovka'!J55</f>
        <v>0.5222222222222217</v>
      </c>
      <c r="D55" s="13"/>
      <c r="E55" s="13"/>
      <c r="F55" s="13"/>
    </row>
    <row r="56" spans="1:6" ht="21" customHeight="1" thickBot="1" x14ac:dyDescent="0.3">
      <c r="A56" s="20">
        <v>54</v>
      </c>
      <c r="B56" s="37" t="str">
        <f>'Celková startovka'!B56</f>
        <v>Štěpán Karban</v>
      </c>
      <c r="C56" s="30">
        <f>'Celková startovka'!J56</f>
        <v>0.5222222222222217</v>
      </c>
      <c r="D56" s="14"/>
      <c r="E56" s="14"/>
      <c r="F56" s="14"/>
    </row>
    <row r="57" spans="1:6" ht="21" customHeight="1" x14ac:dyDescent="0.25">
      <c r="A57" s="19">
        <v>55</v>
      </c>
      <c r="B57" s="36" t="str">
        <f>'Celková startovka'!B57</f>
        <v>Martin Plšek</v>
      </c>
      <c r="C57" s="29">
        <f>'Celková startovka'!J57</f>
        <v>0.52708333333333279</v>
      </c>
      <c r="D57" s="13"/>
      <c r="E57" s="13"/>
      <c r="F57" s="13"/>
    </row>
    <row r="58" spans="1:6" ht="21" customHeight="1" thickBot="1" x14ac:dyDescent="0.3">
      <c r="A58" s="20">
        <v>56</v>
      </c>
      <c r="B58" s="37" t="str">
        <f>'Celková startovka'!B58</f>
        <v>Martin Januš</v>
      </c>
      <c r="C58" s="30">
        <f>'Celková startovka'!J58</f>
        <v>0.52708333333333279</v>
      </c>
      <c r="D58" s="14"/>
      <c r="E58" s="14"/>
      <c r="F58" s="14"/>
    </row>
    <row r="59" spans="1:6" ht="21" customHeight="1" x14ac:dyDescent="0.25">
      <c r="A59" s="19">
        <v>57</v>
      </c>
      <c r="B59" s="36" t="str">
        <f>'Celková startovka'!B59</f>
        <v>Martin Pyszko</v>
      </c>
      <c r="C59" s="29">
        <f>'Celková startovka'!J59</f>
        <v>0.53194444444444389</v>
      </c>
      <c r="D59" s="13"/>
      <c r="E59" s="13"/>
      <c r="F59" s="13"/>
    </row>
    <row r="60" spans="1:6" ht="21" customHeight="1" thickBot="1" x14ac:dyDescent="0.3">
      <c r="A60" s="20">
        <v>58</v>
      </c>
      <c r="B60" s="37" t="str">
        <f>'Celková startovka'!B60</f>
        <v>Tomáš Houf</v>
      </c>
      <c r="C60" s="30">
        <f>'Celková startovka'!J60</f>
        <v>0.53194444444444389</v>
      </c>
      <c r="D60" s="14"/>
      <c r="E60" s="14"/>
      <c r="F60" s="14"/>
    </row>
    <row r="61" spans="1:6" ht="21" customHeight="1" x14ac:dyDescent="0.25">
      <c r="A61" s="19">
        <v>59</v>
      </c>
      <c r="B61" s="36" t="str">
        <f>'Celková startovka'!B61</f>
        <v>Tomáš Sedlák</v>
      </c>
      <c r="C61" s="29">
        <f>'Celková startovka'!J61</f>
        <v>0.53680555555555498</v>
      </c>
      <c r="D61" s="13"/>
      <c r="E61" s="13"/>
      <c r="F61" s="13"/>
    </row>
    <row r="62" spans="1:6" ht="21" customHeight="1" thickBot="1" x14ac:dyDescent="0.3">
      <c r="A62" s="21">
        <v>60</v>
      </c>
      <c r="B62" s="37" t="str">
        <f>'Celková startovka'!B62</f>
        <v>Ondřej Horych</v>
      </c>
      <c r="C62" s="30">
        <f>'Celková startovka'!J62</f>
        <v>0.53680555555555498</v>
      </c>
      <c r="D62" s="14"/>
      <c r="E62" s="14"/>
      <c r="F62" s="14"/>
    </row>
    <row r="63" spans="1:6" ht="21" customHeight="1" x14ac:dyDescent="0.25">
      <c r="A63" s="19">
        <v>61</v>
      </c>
      <c r="B63" s="36" t="str">
        <f>'Celková startovka'!B63</f>
        <v>Daniel Kouřil</v>
      </c>
      <c r="C63" s="29">
        <f>'Celková startovka'!J63</f>
        <v>0.54166666666666607</v>
      </c>
      <c r="D63" s="13"/>
      <c r="E63" s="13"/>
      <c r="F63" s="13"/>
    </row>
    <row r="64" spans="1:6" ht="21" customHeight="1" thickBot="1" x14ac:dyDescent="0.3">
      <c r="A64" s="20">
        <v>62</v>
      </c>
      <c r="B64" s="37" t="str">
        <f>'Celková startovka'!B64</f>
        <v>Jan Šindelka</v>
      </c>
      <c r="C64" s="30">
        <f>'Celková startovka'!J64</f>
        <v>0.54166666666666607</v>
      </c>
      <c r="D64" s="14"/>
      <c r="E64" s="14"/>
      <c r="F64" s="14"/>
    </row>
    <row r="65" spans="1:6" ht="21" customHeight="1" x14ac:dyDescent="0.25">
      <c r="A65" s="19">
        <v>63</v>
      </c>
      <c r="B65" s="36" t="str">
        <f>'Celková startovka'!B65</f>
        <v>Jan Skála</v>
      </c>
      <c r="C65" s="29">
        <f>'Celková startovka'!J65</f>
        <v>0.54652777777777717</v>
      </c>
      <c r="D65" s="13"/>
      <c r="E65" s="13"/>
      <c r="F65" s="13"/>
    </row>
    <row r="66" spans="1:6" ht="21" customHeight="1" thickBot="1" x14ac:dyDescent="0.3">
      <c r="A66" s="20">
        <v>64</v>
      </c>
      <c r="B66" s="37" t="str">
        <f>'Celková startovka'!B66</f>
        <v>Josef Frýdl</v>
      </c>
      <c r="C66" s="30">
        <f>'Celková startovka'!J66</f>
        <v>0.54652777777777717</v>
      </c>
      <c r="D66" s="14"/>
      <c r="E66" s="14"/>
      <c r="F66" s="14"/>
    </row>
    <row r="67" spans="1:6" ht="21" customHeight="1" x14ac:dyDescent="0.25">
      <c r="A67" s="19">
        <v>65</v>
      </c>
      <c r="B67" s="36" t="str">
        <f>'Celková startovka'!B67</f>
        <v>Marek Víšek</v>
      </c>
      <c r="C67" s="29">
        <f>'Celková startovka'!J67</f>
        <v>0.55138888888888826</v>
      </c>
      <c r="D67" s="13"/>
      <c r="E67" s="13"/>
      <c r="F67" s="13"/>
    </row>
    <row r="68" spans="1:6" ht="21" customHeight="1" thickBot="1" x14ac:dyDescent="0.3">
      <c r="A68" s="20">
        <v>66</v>
      </c>
      <c r="B68" s="37" t="str">
        <f>'Celková startovka'!B68</f>
        <v>Petr Benda</v>
      </c>
      <c r="C68" s="30">
        <f>'Celková startovka'!J68</f>
        <v>0.55138888888888826</v>
      </c>
      <c r="D68" s="14"/>
      <c r="E68" s="14"/>
      <c r="F68" s="14"/>
    </row>
    <row r="69" spans="1:6" ht="21" customHeight="1" x14ac:dyDescent="0.25">
      <c r="A69" s="19">
        <v>67</v>
      </c>
      <c r="B69" s="36" t="str">
        <f>'Celková startovka'!B69</f>
        <v>Jan Hornáček</v>
      </c>
      <c r="C69" s="29">
        <f>'Celková startovka'!J69</f>
        <v>0.55624999999999936</v>
      </c>
      <c r="D69" s="13"/>
      <c r="E69" s="13"/>
      <c r="F69" s="13"/>
    </row>
    <row r="70" spans="1:6" ht="21" customHeight="1" thickBot="1" x14ac:dyDescent="0.3">
      <c r="A70" s="20">
        <v>68</v>
      </c>
      <c r="B70" s="37" t="str">
        <f>'Celková startovka'!B70</f>
        <v>Petr Tešnar</v>
      </c>
      <c r="C70" s="30">
        <f>'Celková startovka'!J70</f>
        <v>0.55624999999999936</v>
      </c>
      <c r="D70" s="14"/>
      <c r="E70" s="14"/>
      <c r="F70" s="14"/>
    </row>
    <row r="71" spans="1:6" ht="21" customHeight="1" x14ac:dyDescent="0.25">
      <c r="A71" s="19">
        <v>69</v>
      </c>
      <c r="B71" s="36" t="str">
        <f>'Celková startovka'!B71</f>
        <v>Petr Plaček</v>
      </c>
      <c r="C71" s="29">
        <f>'Celková startovka'!J71</f>
        <v>0.56111111111111045</v>
      </c>
      <c r="D71" s="13"/>
      <c r="E71" s="13"/>
      <c r="F71" s="13"/>
    </row>
    <row r="72" spans="1:6" ht="21" customHeight="1" thickBot="1" x14ac:dyDescent="0.3">
      <c r="A72" s="20">
        <v>70</v>
      </c>
      <c r="B72" s="37" t="str">
        <f>'Celková startovka'!B72</f>
        <v>Jan Mora</v>
      </c>
      <c r="C72" s="30">
        <f>'Celková startovka'!J72</f>
        <v>0.56111111111111045</v>
      </c>
      <c r="D72" s="14"/>
      <c r="E72" s="14"/>
      <c r="F72" s="14"/>
    </row>
    <row r="73" spans="1:6" ht="21" customHeight="1" x14ac:dyDescent="0.25">
      <c r="A73" s="19">
        <v>71</v>
      </c>
      <c r="B73" s="36" t="str">
        <f>'Celková startovka'!B73</f>
        <v>David Kubiš</v>
      </c>
      <c r="C73" s="29">
        <f>'Celková startovka'!J73</f>
        <v>0.56597222222222154</v>
      </c>
      <c r="D73" s="13"/>
      <c r="E73" s="13"/>
      <c r="F73" s="13"/>
    </row>
    <row r="74" spans="1:6" ht="21" customHeight="1" thickBot="1" x14ac:dyDescent="0.3">
      <c r="A74" s="20">
        <v>72</v>
      </c>
      <c r="B74" s="37" t="str">
        <f>'Celková startovka'!B74</f>
        <v>Milan Pařil</v>
      </c>
      <c r="C74" s="30">
        <f>'Celková startovka'!J74</f>
        <v>0.56597222222222154</v>
      </c>
      <c r="D74" s="14"/>
      <c r="E74" s="14"/>
      <c r="F74" s="14"/>
    </row>
    <row r="75" spans="1:6" ht="21" customHeight="1" x14ac:dyDescent="0.25">
      <c r="A75" s="19">
        <v>73</v>
      </c>
      <c r="B75" s="36" t="str">
        <f>'Celková startovka'!B75</f>
        <v>Vít Malenovský</v>
      </c>
      <c r="C75" s="29">
        <f>'Celková startovka'!J75</f>
        <v>0.57083333333333264</v>
      </c>
      <c r="D75" s="13"/>
      <c r="E75" s="13"/>
      <c r="F75" s="13"/>
    </row>
    <row r="76" spans="1:6" ht="21" customHeight="1" thickBot="1" x14ac:dyDescent="0.3">
      <c r="A76" s="20">
        <v>74</v>
      </c>
      <c r="B76" s="37" t="str">
        <f>'Celková startovka'!B76</f>
        <v>Ondřej Rosenkranz</v>
      </c>
      <c r="C76" s="30">
        <f>'Celková startovka'!J76</f>
        <v>0.57083333333333264</v>
      </c>
      <c r="D76" s="14"/>
      <c r="E76" s="14"/>
      <c r="F76" s="14"/>
    </row>
    <row r="77" spans="1:6" ht="21" customHeight="1" x14ac:dyDescent="0.25">
      <c r="A77" s="19">
        <v>75</v>
      </c>
      <c r="B77" s="36" t="str">
        <f>'Celková startovka'!B77</f>
        <v>Pavel Kouřík</v>
      </c>
      <c r="C77" s="29">
        <f>'Celková startovka'!J77</f>
        <v>0.57569444444444373</v>
      </c>
      <c r="D77" s="13"/>
      <c r="E77" s="13"/>
      <c r="F77" s="13"/>
    </row>
    <row r="78" spans="1:6" ht="21" customHeight="1" thickBot="1" x14ac:dyDescent="0.3">
      <c r="A78" s="20">
        <v>76</v>
      </c>
      <c r="B78" s="37" t="str">
        <f>'Celková startovka'!B78</f>
        <v>Petr Moleš</v>
      </c>
      <c r="C78" s="30">
        <f>'Celková startovka'!J78</f>
        <v>0.57569444444444373</v>
      </c>
      <c r="D78" s="14"/>
      <c r="E78" s="14"/>
      <c r="F78" s="14"/>
    </row>
    <row r="79" spans="1:6" ht="21" customHeight="1" x14ac:dyDescent="0.25">
      <c r="A79" s="19">
        <v>77</v>
      </c>
      <c r="B79" s="36" t="str">
        <f>'Celková startovka'!B79</f>
        <v>Pavel Havlena(asi ne závodník)</v>
      </c>
      <c r="C79" s="29">
        <f>'Celková startovka'!J79</f>
        <v>0.58055555555555483</v>
      </c>
      <c r="D79" s="13"/>
      <c r="E79" s="13"/>
      <c r="F79" s="13"/>
    </row>
    <row r="80" spans="1:6" ht="21" customHeight="1" thickBot="1" x14ac:dyDescent="0.3">
      <c r="A80" s="20">
        <v>78</v>
      </c>
      <c r="B80" s="37">
        <f>'Celková startovka'!B80</f>
        <v>0</v>
      </c>
      <c r="C80" s="30">
        <f>'Celková startovka'!J80</f>
        <v>0.58055555555555483</v>
      </c>
      <c r="D80" s="14"/>
      <c r="E80" s="14"/>
      <c r="F80" s="14"/>
    </row>
    <row r="81" spans="1:6" ht="21" customHeight="1" x14ac:dyDescent="0.25">
      <c r="A81" s="19">
        <v>79</v>
      </c>
      <c r="B81" s="36">
        <f>'Celková startovka'!B81</f>
        <v>0</v>
      </c>
      <c r="C81" s="29">
        <f>'Celková startovka'!J81</f>
        <v>0.58541666666666592</v>
      </c>
      <c r="D81" s="13"/>
      <c r="E81" s="13"/>
      <c r="F81" s="13"/>
    </row>
    <row r="82" spans="1:6" ht="21" customHeight="1" thickBot="1" x14ac:dyDescent="0.3">
      <c r="A82" s="20">
        <v>80</v>
      </c>
      <c r="B82" s="37">
        <f>'Celková startovka'!B82</f>
        <v>0</v>
      </c>
      <c r="C82" s="30">
        <f>'Celková startovka'!J82</f>
        <v>0.58541666666666592</v>
      </c>
      <c r="D82" s="14"/>
      <c r="E82" s="14"/>
      <c r="F82" s="14"/>
    </row>
    <row r="83" spans="1:6" ht="21" customHeight="1" x14ac:dyDescent="0.25">
      <c r="A83" s="19">
        <v>81</v>
      </c>
      <c r="B83" s="36">
        <f>'Celková startovka'!B83</f>
        <v>0</v>
      </c>
      <c r="C83" s="29">
        <f>'Celková startovka'!J83</f>
        <v>0.59027777777777701</v>
      </c>
      <c r="D83" s="13"/>
      <c r="E83" s="13"/>
      <c r="F83" s="13"/>
    </row>
    <row r="84" spans="1:6" ht="21" customHeight="1" thickBot="1" x14ac:dyDescent="0.3">
      <c r="A84" s="20">
        <v>82</v>
      </c>
      <c r="B84" s="37">
        <f>'Celková startovka'!B84</f>
        <v>0</v>
      </c>
      <c r="C84" s="30">
        <f>'Celková startovka'!J84</f>
        <v>0.59027777777777701</v>
      </c>
      <c r="D84" s="14"/>
      <c r="E84" s="14"/>
      <c r="F84" s="14"/>
    </row>
    <row r="85" spans="1:6" ht="21" customHeight="1" x14ac:dyDescent="0.25">
      <c r="A85" s="19">
        <v>83</v>
      </c>
      <c r="B85" s="36">
        <f>'Celková startovka'!B85</f>
        <v>0</v>
      </c>
      <c r="C85" s="29">
        <f>'Celková startovka'!J85</f>
        <v>0.59513888888888811</v>
      </c>
      <c r="D85" s="13"/>
      <c r="E85" s="13"/>
      <c r="F85" s="13"/>
    </row>
    <row r="86" spans="1:6" ht="21" customHeight="1" thickBot="1" x14ac:dyDescent="0.3">
      <c r="A86" s="20">
        <v>84</v>
      </c>
      <c r="B86" s="37">
        <f>'Celková startovka'!B86</f>
        <v>0</v>
      </c>
      <c r="C86" s="30">
        <f>'Celková startovka'!J86</f>
        <v>0.59513888888888811</v>
      </c>
      <c r="D86" s="14"/>
      <c r="E86" s="14"/>
      <c r="F86" s="14"/>
    </row>
    <row r="87" spans="1:6" ht="21" customHeight="1" x14ac:dyDescent="0.25">
      <c r="A87" s="19">
        <v>85</v>
      </c>
      <c r="B87" s="36">
        <f>'Celková startovka'!B87</f>
        <v>0</v>
      </c>
      <c r="C87" s="29">
        <f>'Celková startovka'!J87</f>
        <v>0.5999999999999992</v>
      </c>
      <c r="D87" s="13"/>
      <c r="E87" s="13"/>
      <c r="F87" s="13"/>
    </row>
    <row r="88" spans="1:6" ht="21" customHeight="1" thickBot="1" x14ac:dyDescent="0.3">
      <c r="A88" s="20">
        <v>86</v>
      </c>
      <c r="B88" s="37">
        <f>'Celková startovka'!B88</f>
        <v>0</v>
      </c>
      <c r="C88" s="30">
        <f>'Celková startovka'!J88</f>
        <v>0.5999999999999992</v>
      </c>
      <c r="D88" s="14"/>
      <c r="E88" s="14"/>
      <c r="F88" s="14"/>
    </row>
    <row r="89" spans="1:6" ht="21" customHeight="1" x14ac:dyDescent="0.25">
      <c r="A89" s="19">
        <v>87</v>
      </c>
      <c r="B89" s="36">
        <f>'Celková startovka'!B89</f>
        <v>0</v>
      </c>
      <c r="C89" s="29">
        <f>'Celková startovka'!J89</f>
        <v>0.60486111111111029</v>
      </c>
      <c r="D89" s="13"/>
      <c r="E89" s="13"/>
      <c r="F89" s="13"/>
    </row>
    <row r="90" spans="1:6" ht="21" customHeight="1" thickBot="1" x14ac:dyDescent="0.3">
      <c r="A90" s="20">
        <v>88</v>
      </c>
      <c r="B90" s="37">
        <f>'Celková startovka'!B90</f>
        <v>0</v>
      </c>
      <c r="C90" s="30">
        <f>'Celková startovka'!J90</f>
        <v>0.60486111111111029</v>
      </c>
      <c r="D90" s="14"/>
      <c r="E90" s="14"/>
      <c r="F90" s="14"/>
    </row>
    <row r="91" spans="1:6" ht="21" customHeight="1" x14ac:dyDescent="0.25">
      <c r="A91" s="19">
        <v>89</v>
      </c>
      <c r="B91" s="36">
        <f>'Celková startovka'!B91</f>
        <v>0</v>
      </c>
      <c r="C91" s="29">
        <f>'Celková startovka'!J91</f>
        <v>0.60972222222222139</v>
      </c>
      <c r="D91" s="13"/>
      <c r="E91" s="13"/>
      <c r="F91" s="13"/>
    </row>
    <row r="92" spans="1:6" ht="21" customHeight="1" thickBot="1" x14ac:dyDescent="0.3">
      <c r="A92" s="20">
        <v>90</v>
      </c>
      <c r="B92" s="37">
        <f>'Celková startovka'!B92</f>
        <v>0</v>
      </c>
      <c r="C92" s="30">
        <f>'Celková startovka'!J92</f>
        <v>0.60972222222222139</v>
      </c>
      <c r="D92" s="14"/>
      <c r="E92" s="14"/>
      <c r="F92" s="14"/>
    </row>
    <row r="93" spans="1:6" ht="21" customHeight="1" x14ac:dyDescent="0.25">
      <c r="A93" s="19">
        <v>91</v>
      </c>
      <c r="B93" s="36">
        <f>'Celková startovka'!B93</f>
        <v>0</v>
      </c>
      <c r="C93" s="29">
        <f>'Celková startovka'!J93</f>
        <v>0.61458333333333248</v>
      </c>
      <c r="D93" s="13"/>
      <c r="E93" s="13"/>
      <c r="F93" s="13"/>
    </row>
    <row r="94" spans="1:6" ht="21" customHeight="1" thickBot="1" x14ac:dyDescent="0.3">
      <c r="A94" s="20">
        <v>92</v>
      </c>
      <c r="B94" s="37">
        <f>'Celková startovka'!B94</f>
        <v>0</v>
      </c>
      <c r="C94" s="30">
        <f>'Celková startovka'!J94</f>
        <v>0.61458333333333248</v>
      </c>
      <c r="D94" s="14"/>
      <c r="E94" s="14"/>
      <c r="F94" s="14"/>
    </row>
    <row r="95" spans="1:6" ht="21" customHeight="1" x14ac:dyDescent="0.25">
      <c r="A95" s="19">
        <v>93</v>
      </c>
      <c r="B95" s="36">
        <f>'Celková startovka'!B95</f>
        <v>0</v>
      </c>
      <c r="C95" s="29">
        <f>'Celková startovka'!J95</f>
        <v>0.61944444444444358</v>
      </c>
      <c r="D95" s="13"/>
      <c r="E95" s="13"/>
      <c r="F95" s="13"/>
    </row>
    <row r="96" spans="1:6" ht="21" customHeight="1" thickBot="1" x14ac:dyDescent="0.3">
      <c r="A96" s="20">
        <v>94</v>
      </c>
      <c r="B96" s="37">
        <f>'Celková startovka'!B96</f>
        <v>0</v>
      </c>
      <c r="C96" s="30">
        <f>'Celková startovka'!J96</f>
        <v>0.61944444444444358</v>
      </c>
      <c r="D96" s="14"/>
      <c r="E96" s="14"/>
      <c r="F96" s="14"/>
    </row>
    <row r="97" spans="1:6" ht="21" customHeight="1" x14ac:dyDescent="0.25">
      <c r="A97" s="19">
        <v>95</v>
      </c>
      <c r="B97" s="36">
        <f>'Celková startovka'!B97</f>
        <v>0</v>
      </c>
      <c r="C97" s="29">
        <f>'Celková startovka'!J97</f>
        <v>0.62430555555555467</v>
      </c>
      <c r="D97" s="13"/>
      <c r="E97" s="13"/>
      <c r="F97" s="13"/>
    </row>
    <row r="98" spans="1:6" ht="21" customHeight="1" thickBot="1" x14ac:dyDescent="0.3">
      <c r="A98" s="20">
        <v>96</v>
      </c>
      <c r="B98" s="37">
        <f>'Celková startovka'!B98</f>
        <v>0</v>
      </c>
      <c r="C98" s="30">
        <f>'Celková startovka'!J98</f>
        <v>0.62430555555555467</v>
      </c>
      <c r="D98" s="14"/>
      <c r="E98" s="14"/>
      <c r="F98" s="14"/>
    </row>
    <row r="99" spans="1:6" ht="21" customHeight="1" x14ac:dyDescent="0.25">
      <c r="A99" s="19">
        <v>97</v>
      </c>
      <c r="B99" s="36">
        <f>'Celková startovka'!B99</f>
        <v>0</v>
      </c>
      <c r="C99" s="29">
        <f>'Celková startovka'!J99</f>
        <v>0.62916666666666576</v>
      </c>
      <c r="D99" s="13"/>
      <c r="E99" s="13"/>
      <c r="F99" s="13"/>
    </row>
    <row r="100" spans="1:6" ht="21" customHeight="1" thickBot="1" x14ac:dyDescent="0.3">
      <c r="A100" s="20">
        <v>98</v>
      </c>
      <c r="B100" s="37">
        <f>'Celková startovka'!B100</f>
        <v>0</v>
      </c>
      <c r="C100" s="30">
        <f>'Celková startovka'!J100</f>
        <v>0.62916666666666576</v>
      </c>
      <c r="D100" s="14"/>
      <c r="E100" s="14"/>
      <c r="F100" s="14"/>
    </row>
    <row r="101" spans="1:6" ht="21" customHeight="1" x14ac:dyDescent="0.25">
      <c r="A101" s="19">
        <v>99</v>
      </c>
      <c r="B101" s="36">
        <f>'Celková startovka'!B101</f>
        <v>0</v>
      </c>
      <c r="C101" s="29">
        <f>'Celková startovka'!J101</f>
        <v>0.63402777777777686</v>
      </c>
      <c r="D101" s="13"/>
      <c r="E101" s="13"/>
      <c r="F101" s="13"/>
    </row>
    <row r="102" spans="1:6" ht="21" customHeight="1" thickBot="1" x14ac:dyDescent="0.3">
      <c r="A102" s="20">
        <v>100</v>
      </c>
      <c r="B102" s="37">
        <f>'Celková startovka'!B102</f>
        <v>0</v>
      </c>
      <c r="C102" s="30">
        <f>'Celková startovka'!J102</f>
        <v>0.63402777777777686</v>
      </c>
      <c r="D102" s="14"/>
      <c r="E102" s="14"/>
      <c r="F102" s="14"/>
    </row>
  </sheetData>
  <sheetProtection sheet="1" objects="1" scenarios="1"/>
  <mergeCells count="2">
    <mergeCell ref="A1:B1"/>
    <mergeCell ref="C1:F1"/>
  </mergeCells>
  <printOptions horizontalCentered="1"/>
  <pageMargins left="0.59055118110236227" right="0.39370078740157483" top="0.78740157480314965" bottom="0.78740157480314965" header="0.31496062992125984" footer="0.31496062992125984"/>
  <pageSetup paperSize="9" scale="68" orientation="portrait" verticalDpi="300" r:id="rId1"/>
  <rowBreaks count="1" manualBreakCount="1">
    <brk id="50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0"/>
  <sheetViews>
    <sheetView workbookViewId="0">
      <selection activeCell="N6" sqref="N6"/>
    </sheetView>
  </sheetViews>
  <sheetFormatPr defaultRowHeight="15" x14ac:dyDescent="0.25"/>
  <cols>
    <col min="1" max="1" width="2.140625" customWidth="1"/>
    <col min="2" max="2" width="13.5703125" customWidth="1"/>
    <col min="3" max="3" width="9.85546875" customWidth="1"/>
    <col min="4" max="4" width="12" customWidth="1"/>
    <col min="5" max="5" width="17.140625" customWidth="1"/>
    <col min="6" max="7" width="2.140625" customWidth="1"/>
    <col min="8" max="8" width="13.5703125" customWidth="1"/>
    <col min="9" max="9" width="9.85546875" customWidth="1"/>
    <col min="10" max="10" width="12" customWidth="1"/>
    <col min="11" max="11" width="17.140625" customWidth="1"/>
    <col min="12" max="12" width="2.140625" customWidth="1"/>
  </cols>
  <sheetData>
    <row r="1" spans="1:12" ht="11.25" customHeight="1" thickBot="1" x14ac:dyDescent="0.3">
      <c r="A1" s="71"/>
      <c r="F1" s="70"/>
      <c r="G1" s="71"/>
      <c r="L1" s="70"/>
    </row>
    <row r="2" spans="1:12" ht="36.75" customHeight="1" thickBot="1" x14ac:dyDescent="0.3">
      <c r="B2" s="78" t="s">
        <v>16</v>
      </c>
      <c r="C2" s="79"/>
      <c r="D2" s="79"/>
      <c r="E2" s="67"/>
      <c r="F2" s="45"/>
      <c r="H2" s="78" t="s">
        <v>16</v>
      </c>
      <c r="I2" s="79"/>
      <c r="J2" s="79"/>
      <c r="K2" s="67"/>
    </row>
    <row r="3" spans="1:12" ht="31.5" customHeight="1" thickBot="1" x14ac:dyDescent="0.5">
      <c r="B3" s="53" t="s">
        <v>11</v>
      </c>
      <c r="C3" s="54"/>
      <c r="D3" s="55" t="s">
        <v>18</v>
      </c>
      <c r="E3" s="56"/>
      <c r="F3" s="44"/>
      <c r="H3" s="53" t="s">
        <v>11</v>
      </c>
      <c r="I3" s="54"/>
      <c r="J3" s="55" t="s">
        <v>18</v>
      </c>
      <c r="K3" s="56"/>
    </row>
    <row r="4" spans="1:12" ht="24.75" customHeight="1" thickBot="1" x14ac:dyDescent="0.3">
      <c r="B4" s="52" t="s">
        <v>17</v>
      </c>
      <c r="C4" s="80"/>
      <c r="D4" s="81"/>
      <c r="E4" s="82"/>
      <c r="F4" s="46"/>
      <c r="H4" s="52" t="s">
        <v>17</v>
      </c>
      <c r="I4" s="80"/>
      <c r="J4" s="81"/>
      <c r="K4" s="82"/>
    </row>
    <row r="5" spans="1:12" ht="17.25" customHeight="1" thickBot="1" x14ac:dyDescent="0.3">
      <c r="B5" s="63"/>
      <c r="C5" s="57" t="s">
        <v>21</v>
      </c>
      <c r="D5" s="57" t="s">
        <v>23</v>
      </c>
      <c r="E5" s="58" t="s">
        <v>22</v>
      </c>
      <c r="H5" s="63"/>
      <c r="I5" s="57" t="s">
        <v>21</v>
      </c>
      <c r="J5" s="57" t="s">
        <v>23</v>
      </c>
      <c r="K5" s="58" t="s">
        <v>22</v>
      </c>
    </row>
    <row r="6" spans="1:12" ht="45" customHeight="1" x14ac:dyDescent="0.25">
      <c r="B6" s="64" t="s">
        <v>2</v>
      </c>
      <c r="C6" s="59"/>
      <c r="D6" s="60"/>
      <c r="E6" s="61"/>
      <c r="H6" s="64" t="s">
        <v>2</v>
      </c>
      <c r="I6" s="59"/>
      <c r="J6" s="60"/>
      <c r="K6" s="61"/>
    </row>
    <row r="7" spans="1:12" ht="45" customHeight="1" x14ac:dyDescent="0.25">
      <c r="B7" s="65" t="s">
        <v>3</v>
      </c>
      <c r="C7" s="47"/>
      <c r="D7" s="48"/>
      <c r="E7" s="49"/>
      <c r="H7" s="65" t="s">
        <v>3</v>
      </c>
      <c r="I7" s="47"/>
      <c r="J7" s="48"/>
      <c r="K7" s="49"/>
    </row>
    <row r="8" spans="1:12" ht="45" customHeight="1" x14ac:dyDescent="0.25">
      <c r="B8" s="64" t="s">
        <v>4</v>
      </c>
      <c r="C8" s="47"/>
      <c r="D8" s="48"/>
      <c r="E8" s="49"/>
      <c r="H8" s="64" t="s">
        <v>4</v>
      </c>
      <c r="I8" s="47"/>
      <c r="J8" s="48"/>
      <c r="K8" s="49"/>
    </row>
    <row r="9" spans="1:12" ht="45" customHeight="1" thickBot="1" x14ac:dyDescent="0.3">
      <c r="B9" s="66" t="s">
        <v>15</v>
      </c>
      <c r="C9" s="62"/>
      <c r="D9" s="50"/>
      <c r="E9" s="51"/>
      <c r="H9" s="66" t="s">
        <v>15</v>
      </c>
      <c r="I9" s="62"/>
      <c r="J9" s="50"/>
      <c r="K9" s="51"/>
    </row>
    <row r="10" spans="1:12" ht="11.25" customHeight="1" x14ac:dyDescent="0.25">
      <c r="A10" s="68"/>
      <c r="F10" s="69"/>
      <c r="G10" s="68"/>
      <c r="L10" s="69"/>
    </row>
    <row r="11" spans="1:12" ht="11.25" customHeight="1" thickBot="1" x14ac:dyDescent="0.3">
      <c r="A11" s="71"/>
      <c r="F11" s="70"/>
      <c r="G11" s="71"/>
      <c r="L11" s="70"/>
    </row>
    <row r="12" spans="1:12" ht="36.75" customHeight="1" thickBot="1" x14ac:dyDescent="0.3">
      <c r="B12" s="78" t="s">
        <v>16</v>
      </c>
      <c r="C12" s="79"/>
      <c r="D12" s="79"/>
      <c r="E12" s="67"/>
      <c r="H12" s="78" t="s">
        <v>16</v>
      </c>
      <c r="I12" s="79"/>
      <c r="J12" s="79"/>
      <c r="K12" s="67"/>
    </row>
    <row r="13" spans="1:12" ht="32.25" thickBot="1" x14ac:dyDescent="0.5">
      <c r="B13" s="53" t="s">
        <v>11</v>
      </c>
      <c r="C13" s="54"/>
      <c r="D13" s="55" t="s">
        <v>18</v>
      </c>
      <c r="E13" s="56"/>
      <c r="H13" s="53" t="s">
        <v>11</v>
      </c>
      <c r="I13" s="54"/>
      <c r="J13" s="55" t="s">
        <v>18</v>
      </c>
      <c r="K13" s="56"/>
    </row>
    <row r="14" spans="1:12" ht="24.75" customHeight="1" thickBot="1" x14ac:dyDescent="0.3">
      <c r="B14" s="52" t="s">
        <v>17</v>
      </c>
      <c r="C14" s="80"/>
      <c r="D14" s="81"/>
      <c r="E14" s="82"/>
      <c r="H14" s="52" t="s">
        <v>17</v>
      </c>
      <c r="I14" s="80"/>
      <c r="J14" s="81"/>
      <c r="K14" s="82"/>
    </row>
    <row r="15" spans="1:12" ht="17.25" customHeight="1" thickBot="1" x14ac:dyDescent="0.3">
      <c r="B15" s="63"/>
      <c r="C15" s="57" t="s">
        <v>21</v>
      </c>
      <c r="D15" s="57" t="s">
        <v>23</v>
      </c>
      <c r="E15" s="58" t="s">
        <v>22</v>
      </c>
      <c r="H15" s="63"/>
      <c r="I15" s="57" t="s">
        <v>21</v>
      </c>
      <c r="J15" s="57" t="s">
        <v>23</v>
      </c>
      <c r="K15" s="58" t="s">
        <v>22</v>
      </c>
    </row>
    <row r="16" spans="1:12" ht="45" customHeight="1" x14ac:dyDescent="0.25">
      <c r="B16" s="64" t="s">
        <v>2</v>
      </c>
      <c r="C16" s="59"/>
      <c r="D16" s="60"/>
      <c r="E16" s="61"/>
      <c r="H16" s="64" t="s">
        <v>2</v>
      </c>
      <c r="I16" s="59"/>
      <c r="J16" s="60"/>
      <c r="K16" s="61"/>
    </row>
    <row r="17" spans="1:12" ht="45" customHeight="1" x14ac:dyDescent="0.25">
      <c r="B17" s="65" t="s">
        <v>3</v>
      </c>
      <c r="C17" s="47"/>
      <c r="D17" s="48"/>
      <c r="E17" s="49"/>
      <c r="H17" s="65" t="s">
        <v>3</v>
      </c>
      <c r="I17" s="47"/>
      <c r="J17" s="48"/>
      <c r="K17" s="49"/>
    </row>
    <row r="18" spans="1:12" ht="45" customHeight="1" x14ac:dyDescent="0.25">
      <c r="B18" s="64" t="s">
        <v>4</v>
      </c>
      <c r="C18" s="47"/>
      <c r="D18" s="48"/>
      <c r="E18" s="49"/>
      <c r="H18" s="64" t="s">
        <v>4</v>
      </c>
      <c r="I18" s="47"/>
      <c r="J18" s="48"/>
      <c r="K18" s="49"/>
    </row>
    <row r="19" spans="1:12" ht="45" customHeight="1" thickBot="1" x14ac:dyDescent="0.3">
      <c r="B19" s="66" t="s">
        <v>15</v>
      </c>
      <c r="C19" s="62"/>
      <c r="D19" s="50"/>
      <c r="E19" s="51"/>
      <c r="H19" s="66" t="s">
        <v>15</v>
      </c>
      <c r="I19" s="62"/>
      <c r="J19" s="50"/>
      <c r="K19" s="51"/>
    </row>
    <row r="20" spans="1:12" ht="11.25" customHeight="1" x14ac:dyDescent="0.25">
      <c r="A20" s="68"/>
      <c r="F20" s="69"/>
      <c r="G20" s="68"/>
      <c r="L20" s="69"/>
    </row>
    <row r="21" spans="1:12" ht="11.25" customHeight="1" thickBot="1" x14ac:dyDescent="0.3">
      <c r="A21" s="71"/>
      <c r="F21" s="70"/>
      <c r="G21" s="71"/>
      <c r="L21" s="70"/>
    </row>
    <row r="22" spans="1:12" ht="36.75" customHeight="1" thickBot="1" x14ac:dyDescent="0.3">
      <c r="B22" s="78" t="s">
        <v>16</v>
      </c>
      <c r="C22" s="79"/>
      <c r="D22" s="79"/>
      <c r="E22" s="67"/>
      <c r="H22" s="78" t="s">
        <v>16</v>
      </c>
      <c r="I22" s="79"/>
      <c r="J22" s="79"/>
      <c r="K22" s="67"/>
    </row>
    <row r="23" spans="1:12" ht="32.25" thickBot="1" x14ac:dyDescent="0.5">
      <c r="B23" s="53" t="s">
        <v>11</v>
      </c>
      <c r="C23" s="54"/>
      <c r="D23" s="55" t="s">
        <v>18</v>
      </c>
      <c r="E23" s="56"/>
      <c r="H23" s="53" t="s">
        <v>11</v>
      </c>
      <c r="I23" s="54"/>
      <c r="J23" s="55" t="s">
        <v>18</v>
      </c>
      <c r="K23" s="56"/>
    </row>
    <row r="24" spans="1:12" ht="24.75" customHeight="1" thickBot="1" x14ac:dyDescent="0.3">
      <c r="B24" s="52" t="s">
        <v>17</v>
      </c>
      <c r="C24" s="80"/>
      <c r="D24" s="81"/>
      <c r="E24" s="82"/>
      <c r="H24" s="52" t="s">
        <v>17</v>
      </c>
      <c r="I24" s="80"/>
      <c r="J24" s="81"/>
      <c r="K24" s="82"/>
    </row>
    <row r="25" spans="1:12" ht="17.25" customHeight="1" thickBot="1" x14ac:dyDescent="0.3">
      <c r="B25" s="63"/>
      <c r="C25" s="57" t="s">
        <v>21</v>
      </c>
      <c r="D25" s="57" t="s">
        <v>23</v>
      </c>
      <c r="E25" s="58" t="s">
        <v>22</v>
      </c>
      <c r="H25" s="63"/>
      <c r="I25" s="57" t="s">
        <v>21</v>
      </c>
      <c r="J25" s="57" t="s">
        <v>23</v>
      </c>
      <c r="K25" s="58" t="s">
        <v>22</v>
      </c>
    </row>
    <row r="26" spans="1:12" ht="45" customHeight="1" x14ac:dyDescent="0.25">
      <c r="B26" s="64" t="s">
        <v>2</v>
      </c>
      <c r="C26" s="59"/>
      <c r="D26" s="60"/>
      <c r="E26" s="61"/>
      <c r="H26" s="64" t="s">
        <v>2</v>
      </c>
      <c r="I26" s="59"/>
      <c r="J26" s="60"/>
      <c r="K26" s="61"/>
    </row>
    <row r="27" spans="1:12" ht="45" customHeight="1" x14ac:dyDescent="0.25">
      <c r="B27" s="65" t="s">
        <v>3</v>
      </c>
      <c r="C27" s="47"/>
      <c r="D27" s="48"/>
      <c r="E27" s="49"/>
      <c r="H27" s="65" t="s">
        <v>3</v>
      </c>
      <c r="I27" s="47"/>
      <c r="J27" s="48"/>
      <c r="K27" s="49"/>
    </row>
    <row r="28" spans="1:12" ht="45" customHeight="1" x14ac:dyDescent="0.25">
      <c r="B28" s="64" t="s">
        <v>4</v>
      </c>
      <c r="C28" s="47"/>
      <c r="D28" s="48"/>
      <c r="E28" s="49"/>
      <c r="H28" s="64" t="s">
        <v>4</v>
      </c>
      <c r="I28" s="47"/>
      <c r="J28" s="48"/>
      <c r="K28" s="49"/>
    </row>
    <row r="29" spans="1:12" ht="45" customHeight="1" thickBot="1" x14ac:dyDescent="0.3">
      <c r="B29" s="66" t="s">
        <v>15</v>
      </c>
      <c r="C29" s="62"/>
      <c r="D29" s="50"/>
      <c r="E29" s="51"/>
      <c r="H29" s="66" t="s">
        <v>15</v>
      </c>
      <c r="I29" s="62"/>
      <c r="J29" s="50"/>
      <c r="K29" s="51"/>
    </row>
    <row r="30" spans="1:12" ht="11.25" customHeight="1" x14ac:dyDescent="0.25">
      <c r="A30" s="68"/>
      <c r="F30" s="69"/>
      <c r="G30" s="68"/>
      <c r="L30" s="69"/>
    </row>
  </sheetData>
  <mergeCells count="12">
    <mergeCell ref="B22:D22"/>
    <mergeCell ref="H22:J22"/>
    <mergeCell ref="C24:E24"/>
    <mergeCell ref="I24:K24"/>
    <mergeCell ref="I4:K4"/>
    <mergeCell ref="C14:E14"/>
    <mergeCell ref="I14:K14"/>
    <mergeCell ref="B2:D2"/>
    <mergeCell ref="H2:J2"/>
    <mergeCell ref="B12:D12"/>
    <mergeCell ref="H12:J12"/>
    <mergeCell ref="C4:E4"/>
  </mergeCells>
  <printOptions verticalCentered="1"/>
  <pageMargins left="0.59055118110236227" right="0.59055118110236227" top="0.59055118110236227" bottom="0.59055118110236227" header="0.31496062992125984" footer="0.31496062992125984"/>
  <pageSetup paperSize="9" scale="7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6</vt:i4>
      </vt:variant>
    </vt:vector>
  </HeadingPairs>
  <TitlesOfParts>
    <vt:vector size="6" baseType="lpstr">
      <vt:lpstr>Celková startovka</vt:lpstr>
      <vt:lpstr>1 úsek</vt:lpstr>
      <vt:lpstr>2 úsek</vt:lpstr>
      <vt:lpstr>3 úsek</vt:lpstr>
      <vt:lpstr>4 úsek</vt:lpstr>
      <vt:lpstr>Karta závodníka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droluk</dc:creator>
  <cp:lastModifiedBy>Petra Križanová</cp:lastModifiedBy>
  <cp:lastPrinted>2014-08-07T07:03:39Z</cp:lastPrinted>
  <dcterms:created xsi:type="dcterms:W3CDTF">2014-08-06T05:49:53Z</dcterms:created>
  <dcterms:modified xsi:type="dcterms:W3CDTF">2017-09-25T08:39:04Z</dcterms:modified>
</cp:coreProperties>
</file>